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MPLIANCE FILES\PROCUREMENT\Mellody Files\Contractor Administrator\IFB\IFB 22-02 Refuse Removal\"/>
    </mc:Choice>
  </mc:AlternateContent>
  <bookViews>
    <workbookView xWindow="0" yWindow="0" windowWidth="20490" windowHeight="7155"/>
  </bookViews>
  <sheets>
    <sheet name="ALL AMP'S Blank" sheetId="1" r:id="rId1"/>
  </sheets>
  <definedNames>
    <definedName name="_xlnm.Print_Area" localSheetId="0">'ALL AMP''S Blank'!$A$1:$J$123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2" i="1" l="1"/>
  <c r="J123" i="1"/>
  <c r="I123" i="1"/>
  <c r="H123" i="1"/>
  <c r="J122" i="1"/>
  <c r="I122" i="1"/>
  <c r="H122" i="1"/>
  <c r="G123" i="1"/>
  <c r="G122" i="1"/>
  <c r="F120" i="1"/>
  <c r="F119" i="1"/>
  <c r="H114" i="1"/>
  <c r="F108" i="1"/>
  <c r="F109" i="1" s="1"/>
  <c r="I108" i="1"/>
  <c r="H108" i="1"/>
  <c r="H109" i="1" s="1"/>
  <c r="G108" i="1"/>
  <c r="H87" i="1"/>
  <c r="F86" i="1"/>
  <c r="F87" i="1" s="1"/>
  <c r="H57" i="1"/>
  <c r="F57" i="1"/>
  <c r="F56" i="1"/>
  <c r="H37" i="1"/>
  <c r="H20" i="1"/>
  <c r="H7" i="1"/>
  <c r="J86" i="1"/>
  <c r="I86" i="1"/>
  <c r="H86" i="1"/>
  <c r="G86" i="1"/>
  <c r="F46" i="1"/>
  <c r="F45" i="1"/>
  <c r="I6" i="1"/>
  <c r="H6" i="1"/>
  <c r="G6" i="1"/>
  <c r="F6" i="1"/>
  <c r="J6" i="1"/>
  <c r="F36" i="1"/>
  <c r="F37" i="1" s="1"/>
  <c r="F19" i="1"/>
  <c r="F20" i="1" s="1"/>
  <c r="F123" i="1" s="1"/>
  <c r="J119" i="1"/>
  <c r="H120" i="1"/>
  <c r="I119" i="1"/>
  <c r="H119" i="1"/>
  <c r="J113" i="1"/>
  <c r="J114" i="1" s="1"/>
  <c r="I113" i="1"/>
  <c r="H113" i="1"/>
  <c r="G114" i="1"/>
  <c r="G113" i="1"/>
  <c r="G119" i="1"/>
  <c r="I114" i="1"/>
  <c r="J19" i="1"/>
  <c r="J120" i="1" l="1"/>
  <c r="I120" i="1"/>
  <c r="G120" i="1"/>
  <c r="J108" i="1"/>
  <c r="J109" i="1" s="1"/>
  <c r="I109" i="1"/>
  <c r="G109" i="1"/>
  <c r="J87" i="1"/>
  <c r="I87" i="1"/>
  <c r="G87" i="1"/>
  <c r="J56" i="1"/>
  <c r="J57" i="1" s="1"/>
  <c r="I56" i="1"/>
  <c r="I57" i="1" s="1"/>
  <c r="H56" i="1"/>
  <c r="G56" i="1"/>
  <c r="G57" i="1" s="1"/>
  <c r="J45" i="1"/>
  <c r="J46" i="1" s="1"/>
  <c r="I45" i="1"/>
  <c r="I46" i="1" s="1"/>
  <c r="H45" i="1"/>
  <c r="H46" i="1" s="1"/>
  <c r="G45" i="1"/>
  <c r="G46" i="1" s="1"/>
  <c r="J36" i="1"/>
  <c r="J37" i="1" s="1"/>
  <c r="I36" i="1"/>
  <c r="I37" i="1" s="1"/>
  <c r="H36" i="1"/>
  <c r="G36" i="1"/>
  <c r="G37" i="1" s="1"/>
  <c r="J20" i="1"/>
  <c r="I19" i="1"/>
  <c r="H19" i="1"/>
  <c r="G19" i="1"/>
  <c r="J7" i="1"/>
  <c r="O7" i="1" s="1"/>
  <c r="I7" i="1"/>
  <c r="G7" i="1"/>
  <c r="F7" i="1"/>
  <c r="N20" i="1" l="1"/>
  <c r="M20" i="1"/>
  <c r="L20" i="1"/>
  <c r="O20" i="1"/>
  <c r="K20" i="1"/>
  <c r="M37" i="1"/>
  <c r="L37" i="1"/>
  <c r="O37" i="1"/>
  <c r="K37" i="1"/>
  <c r="N37" i="1"/>
  <c r="L57" i="1"/>
  <c r="O57" i="1"/>
  <c r="K57" i="1"/>
  <c r="N57" i="1"/>
  <c r="M57" i="1"/>
  <c r="O87" i="1"/>
  <c r="K87" i="1"/>
  <c r="N87" i="1"/>
  <c r="M87" i="1"/>
  <c r="L87" i="1"/>
  <c r="N109" i="1"/>
  <c r="M109" i="1"/>
  <c r="L109" i="1"/>
  <c r="O109" i="1"/>
  <c r="K109" i="1"/>
  <c r="L7" i="1"/>
  <c r="G20" i="1"/>
  <c r="M7" i="1"/>
  <c r="N7" i="1"/>
  <c r="I20" i="1"/>
  <c r="K7" i="1"/>
</calcChain>
</file>

<file path=xl/sharedStrings.xml><?xml version="1.0" encoding="utf-8"?>
<sst xmlns="http://schemas.openxmlformats.org/spreadsheetml/2006/main" count="244" uniqueCount="152">
  <si>
    <t>Site</t>
  </si>
  <si>
    <t>Address</t>
  </si>
  <si>
    <t xml:space="preserve"> No. Units</t>
  </si>
  <si>
    <t>Requested</t>
  </si>
  <si>
    <t>No. of Pickup</t>
  </si>
  <si>
    <r>
      <t>1</t>
    </r>
    <r>
      <rPr>
        <b/>
        <vertAlign val="superscript"/>
        <sz val="11"/>
        <color theme="2" tint="-0.89999084444715716"/>
        <rFont val="Calibri"/>
        <family val="2"/>
        <scheme val="minor"/>
      </rPr>
      <t>st</t>
    </r>
    <r>
      <rPr>
        <b/>
        <sz val="11"/>
        <color theme="2" tint="-0.89999084444715716"/>
        <rFont val="Calibri"/>
        <family val="2"/>
        <scheme val="minor"/>
      </rPr>
      <t xml:space="preserve"> Year Per Month</t>
    </r>
  </si>
  <si>
    <r>
      <t>2</t>
    </r>
    <r>
      <rPr>
        <b/>
        <vertAlign val="superscript"/>
        <sz val="11"/>
        <color theme="2" tint="-0.89999084444715716"/>
        <rFont val="Calibri"/>
        <family val="2"/>
        <scheme val="minor"/>
      </rPr>
      <t>nd</t>
    </r>
    <r>
      <rPr>
        <b/>
        <sz val="11"/>
        <color theme="2" tint="-0.89999084444715716"/>
        <rFont val="Calibri"/>
        <family val="2"/>
        <scheme val="minor"/>
      </rPr>
      <t xml:space="preserve">  Year Per Month</t>
    </r>
  </si>
  <si>
    <t>3rd  Year Per Month</t>
  </si>
  <si>
    <t>4th  Year Per Month</t>
  </si>
  <si>
    <t>5th  Year Per Month</t>
  </si>
  <si>
    <t>1 Year Opt Total</t>
  </si>
  <si>
    <t>2 Year Opt Total</t>
  </si>
  <si>
    <t>3 Year Opt Total</t>
  </si>
  <si>
    <t>4 Year Opt Total</t>
  </si>
  <si>
    <t>5 Year Opt Total</t>
  </si>
  <si>
    <t>Dumpster Size</t>
  </si>
  <si>
    <t>C.O.</t>
  </si>
  <si>
    <t>Adm. Offices</t>
  </si>
  <si>
    <t>400 Wayne Avenue</t>
  </si>
  <si>
    <t>6 cu yd</t>
  </si>
  <si>
    <t>3x/wk</t>
  </si>
  <si>
    <t>Monthly Total</t>
  </si>
  <si>
    <t>C.O. Yearly Total</t>
  </si>
  <si>
    <t>AMP 1</t>
  </si>
  <si>
    <t>OH 5-26 Grand Hi-Rise</t>
  </si>
  <si>
    <t>465 Grand Ave.</t>
  </si>
  <si>
    <t>2 cu yd/comp</t>
  </si>
  <si>
    <t>2x/wk</t>
  </si>
  <si>
    <t>OH 5-23 Triangleview</t>
  </si>
  <si>
    <t>2728 Triangleview Dr.</t>
  </si>
  <si>
    <t>8 cu yd-w/lock</t>
  </si>
  <si>
    <t>OH 5-16 Metropolitan</t>
  </si>
  <si>
    <t>50 Central Ave.</t>
  </si>
  <si>
    <t>2 cu yd</t>
  </si>
  <si>
    <t>OH 5-45 Hallmark-Meridian</t>
  </si>
  <si>
    <t>714 Plymouth Ave.</t>
  </si>
  <si>
    <t>4 cu yd/comp</t>
  </si>
  <si>
    <t>OH 5-13T Redwood</t>
  </si>
  <si>
    <t>311 Redwood Ave.</t>
  </si>
  <si>
    <t>8 cu yd</t>
  </si>
  <si>
    <t>AMP 1 Yearly Total</t>
  </si>
  <si>
    <t>AMP 2</t>
  </si>
  <si>
    <t>OH 5-14 Wentworth Ave.</t>
  </si>
  <si>
    <t>2765 Wentworth Ave.</t>
  </si>
  <si>
    <t>2 cu yd /comp</t>
  </si>
  <si>
    <t>4 cu yd</t>
  </si>
  <si>
    <t>OH 5-13D Frederick</t>
  </si>
  <si>
    <t>4806 Frederick Pike</t>
  </si>
  <si>
    <t>OH 5-21B Cornell Ridge</t>
  </si>
  <si>
    <t>2000 Cornell Ridge Dr.</t>
  </si>
  <si>
    <t>OH 5-47 Winston Woods</t>
  </si>
  <si>
    <t>1820 Winston Woods</t>
  </si>
  <si>
    <t>OH 5-48 Riverside Estates</t>
  </si>
  <si>
    <t>4015 Iddings Drive</t>
  </si>
  <si>
    <t>OH 5-53 Wolf Creek Homes</t>
  </si>
  <si>
    <t>6055 Cotillion Court</t>
  </si>
  <si>
    <t>AMP 2 Yearly Total</t>
  </si>
  <si>
    <t>AMP 3</t>
  </si>
  <si>
    <t>OH 5-7A Westdale Terrace</t>
  </si>
  <si>
    <t>110 Melba Street</t>
  </si>
  <si>
    <t>OH5-41 Olive Hills</t>
  </si>
  <si>
    <t>7505 Bronson Street</t>
  </si>
  <si>
    <t>4cu yd</t>
  </si>
  <si>
    <t>OH 5-18 Winters</t>
  </si>
  <si>
    <t>436-440 Winters Street</t>
  </si>
  <si>
    <t>1x/wk</t>
  </si>
  <si>
    <t>AMP 3 Yearly Total</t>
  </si>
  <si>
    <t>AMP 4</t>
  </si>
  <si>
    <t>OH 5-21A Mt. Crest Court</t>
  </si>
  <si>
    <t>700 Mt. Crest Court</t>
  </si>
  <si>
    <t>30 cu yd</t>
  </si>
  <si>
    <t>OH 5-12A Smithville</t>
  </si>
  <si>
    <t>1509 S. Smithville Ave.</t>
  </si>
  <si>
    <t>OH 5-15A Huffman</t>
  </si>
  <si>
    <t>1202 Huffman</t>
  </si>
  <si>
    <t>OH 5-17 Wilmington</t>
  </si>
  <si>
    <t>958 Wilmington Ave.</t>
  </si>
  <si>
    <t>3 x/wk</t>
  </si>
  <si>
    <t>AMP 4 Yearly Total</t>
  </si>
  <si>
    <t>AMP 5</t>
  </si>
  <si>
    <t>OH 5-7B Park Manor</t>
  </si>
  <si>
    <t>220 Park Manor Drive</t>
  </si>
  <si>
    <t>5x/wk</t>
  </si>
  <si>
    <t>6x/wk</t>
  </si>
  <si>
    <t>OH 5-18D Hoch Street</t>
  </si>
  <si>
    <t>267-C Hoch Street</t>
  </si>
  <si>
    <t>2cu yd</t>
  </si>
  <si>
    <t>OH 5-35 Channingway</t>
  </si>
  <si>
    <t>6020 Channingway Court</t>
  </si>
  <si>
    <t>OH 5-52 Bellefontaine Ridge</t>
  </si>
  <si>
    <t>5151 Bellefontaine Ridge</t>
  </si>
  <si>
    <t>OH 5-57A Fisher Drive</t>
  </si>
  <si>
    <t>5531-5537 Fisher Drive</t>
  </si>
  <si>
    <t>Rollout trash</t>
  </si>
  <si>
    <t>OH 5-57B Wayne Meadows</t>
  </si>
  <si>
    <t>4511-4525 Wayne Meadows Drive</t>
  </si>
  <si>
    <t>Rollout cans</t>
  </si>
  <si>
    <t>OH 5-57C Misty Lane</t>
  </si>
  <si>
    <t>5527-5547 Misty Lane</t>
  </si>
  <si>
    <t>OH 5-57H Hilgeford</t>
  </si>
  <si>
    <t>5330-5336 Hilgeford Dr.</t>
  </si>
  <si>
    <t>Added on CM#3</t>
  </si>
  <si>
    <t>5541-5447 Misty Lane</t>
  </si>
  <si>
    <t>5455-5461 Misty Lane</t>
  </si>
  <si>
    <t>5483-5489 Misty Lane</t>
  </si>
  <si>
    <t>5469-5473 Misty Lane</t>
  </si>
  <si>
    <t>5556-5560 Misty Lane</t>
  </si>
  <si>
    <t>AMP 5 Yearly Total</t>
  </si>
  <si>
    <t>AMP 6</t>
  </si>
  <si>
    <t>OH 5-10 Wilkinson Plaza</t>
  </si>
  <si>
    <t>126 W. Fifth Street</t>
  </si>
  <si>
    <t>OH 5-44 Indian Trails</t>
  </si>
  <si>
    <t>500 Indian Trails</t>
  </si>
  <si>
    <t>3 cu yd</t>
  </si>
  <si>
    <t>OH 5-57G Telford</t>
  </si>
  <si>
    <t>538 Telford</t>
  </si>
  <si>
    <t>514,520,526,532 Telford</t>
  </si>
  <si>
    <t>OH 5-40 Madrid Estates</t>
  </si>
  <si>
    <t>221 Fox Grove</t>
  </si>
  <si>
    <t>Trashbags for 100 units</t>
  </si>
  <si>
    <t>Added on CM #3</t>
  </si>
  <si>
    <t>OH 5-61 Governors Square</t>
  </si>
  <si>
    <t>1250-1256 Governors Square</t>
  </si>
  <si>
    <t>OH 5-65 Washington Village</t>
  </si>
  <si>
    <t>8325-8331 &amp; 8335-8341 Washington Village</t>
  </si>
  <si>
    <t xml:space="preserve">Rollout cans </t>
  </si>
  <si>
    <t>OH 5-68 Westerfield</t>
  </si>
  <si>
    <t>10-84 Westerfield Dr.</t>
  </si>
  <si>
    <t>6 Cu. Yd.</t>
  </si>
  <si>
    <t>AMP 6 Yearly Total</t>
  </si>
  <si>
    <t>AMP 7</t>
  </si>
  <si>
    <t>OH 5-2 DeSoto Bass Courts</t>
  </si>
  <si>
    <t>811 Oldfield</t>
  </si>
  <si>
    <t>30/cu yd</t>
  </si>
  <si>
    <t>OH 5-9 Hilltop Homes</t>
  </si>
  <si>
    <t>631 Groveland Avenue</t>
  </si>
  <si>
    <t>AMP 7 Yearly Total</t>
  </si>
  <si>
    <t>2nd Yr</t>
  </si>
  <si>
    <t xml:space="preserve">3rd Yr </t>
  </si>
  <si>
    <t>4th Yr</t>
  </si>
  <si>
    <t>5th Yr</t>
  </si>
  <si>
    <t>Combined Monthly Cost for C.O. &amp; AMP's</t>
  </si>
  <si>
    <t xml:space="preserve">Yearly Total for C.O. &amp; AMP's Combined </t>
  </si>
  <si>
    <t>OH 686</t>
  </si>
  <si>
    <t>550,551, 557 Corona</t>
  </si>
  <si>
    <t>N/A</t>
  </si>
  <si>
    <t xml:space="preserve">AMP 11 </t>
  </si>
  <si>
    <t>AMP 11 Yearly Total</t>
  </si>
  <si>
    <t>1st Yr</t>
  </si>
  <si>
    <t>Dayton View Commons HighRise OH 5-69</t>
  </si>
  <si>
    <t xml:space="preserve">427 Middle Street </t>
  </si>
  <si>
    <t>Property removed from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</si>
</sst>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vertAlign val="superscript"/>
      <sz val="11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trike/>
      <sz val="11"/>
      <color theme="2" tint="-0.899990844447157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trike/>
      <sz val="11"/>
      <color theme="2" tint="-0.89996032593768116"/>
      <name val="Calibri"/>
      <family val="2"/>
      <scheme val="minor"/>
    </font>
    <font>
      <b/>
      <strike/>
      <sz val="11"/>
      <color theme="2" tint="-0.89996032593768116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4" fillId="0" borderId="0" xfId="0" applyFont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7" xfId="0" applyFont="1" applyFill="1" applyBorder="1"/>
    <xf numFmtId="0" fontId="2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164" fontId="4" fillId="0" borderId="0" xfId="0" applyNumberFormat="1" applyFont="1"/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8" fontId="2" fillId="0" borderId="6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Border="1"/>
    <xf numFmtId="0" fontId="6" fillId="0" borderId="5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8" fontId="4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4" fillId="0" borderId="13" xfId="0" applyFont="1" applyBorder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4" fillId="0" borderId="0" xfId="1" applyFont="1"/>
    <xf numFmtId="164" fontId="4" fillId="0" borderId="5" xfId="0" applyNumberFormat="1" applyFont="1" applyBorder="1" applyAlignment="1">
      <alignment horizontal="center"/>
    </xf>
    <xf numFmtId="4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vertical="top" wrapText="1"/>
    </xf>
    <xf numFmtId="164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164" fontId="7" fillId="3" borderId="6" xfId="0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8" fontId="2" fillId="3" borderId="6" xfId="0" applyNumberFormat="1" applyFont="1" applyFill="1" applyBorder="1" applyAlignment="1">
      <alignment horizontal="center" vertical="top" wrapText="1"/>
    </xf>
    <xf numFmtId="8" fontId="4" fillId="3" borderId="6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8" fontId="4" fillId="0" borderId="4" xfId="0" applyNumberFormat="1" applyFont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8" fontId="4" fillId="0" borderId="10" xfId="0" applyNumberFormat="1" applyFont="1" applyBorder="1" applyAlignment="1">
      <alignment horizontal="center" vertical="top" wrapText="1"/>
    </xf>
    <xf numFmtId="8" fontId="4" fillId="3" borderId="10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4" borderId="7" xfId="0" applyFont="1" applyFill="1" applyBorder="1"/>
    <xf numFmtId="0" fontId="4" fillId="4" borderId="5" xfId="0" applyFont="1" applyFill="1" applyBorder="1"/>
    <xf numFmtId="0" fontId="4" fillId="4" borderId="5" xfId="0" applyFont="1" applyFill="1" applyBorder="1" applyAlignment="1">
      <alignment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2" borderId="16" xfId="0" applyFont="1" applyFill="1" applyBorder="1" applyAlignment="1">
      <alignment horizontal="right" vertical="top" wrapText="1"/>
    </xf>
    <xf numFmtId="0" fontId="4" fillId="2" borderId="17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4" fillId="2" borderId="9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view="pageBreakPreview" topLeftCell="A35" zoomScale="125" zoomScaleNormal="125" zoomScaleSheetLayoutView="125" workbookViewId="0">
      <selection activeCell="F41" sqref="F41:F42"/>
    </sheetView>
  </sheetViews>
  <sheetFormatPr defaultRowHeight="15" x14ac:dyDescent="0.25"/>
  <cols>
    <col min="1" max="1" width="15.140625" customWidth="1"/>
    <col min="2" max="2" width="18.28515625" customWidth="1"/>
    <col min="3" max="3" width="9.140625" style="50"/>
    <col min="4" max="4" width="11.42578125" customWidth="1"/>
    <col min="6" max="6" width="11.140625" customWidth="1"/>
    <col min="7" max="8" width="12.42578125" customWidth="1"/>
    <col min="9" max="9" width="12" customWidth="1"/>
    <col min="10" max="10" width="11.42578125" customWidth="1"/>
    <col min="11" max="15" width="15" bestFit="1" customWidth="1"/>
  </cols>
  <sheetData>
    <row r="1" spans="1:15" ht="15" customHeight="1" x14ac:dyDescent="0.25">
      <c r="A1" s="88" t="s">
        <v>0</v>
      </c>
      <c r="B1" s="88" t="s">
        <v>1</v>
      </c>
      <c r="C1" s="88" t="s">
        <v>2</v>
      </c>
      <c r="D1" s="1" t="s">
        <v>3</v>
      </c>
      <c r="E1" s="88" t="s">
        <v>4</v>
      </c>
      <c r="F1" s="88" t="s">
        <v>5</v>
      </c>
      <c r="G1" s="88" t="s">
        <v>6</v>
      </c>
      <c r="H1" s="88" t="s">
        <v>7</v>
      </c>
      <c r="I1" s="88" t="s">
        <v>8</v>
      </c>
      <c r="J1" s="88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30" x14ac:dyDescent="0.25">
      <c r="A2" s="89"/>
      <c r="B2" s="89"/>
      <c r="C2" s="89"/>
      <c r="D2" s="3" t="s">
        <v>15</v>
      </c>
      <c r="E2" s="89"/>
      <c r="F2" s="89"/>
      <c r="G2" s="89"/>
      <c r="H2" s="89"/>
      <c r="I2" s="89"/>
      <c r="J2" s="89"/>
      <c r="K2" s="2"/>
      <c r="L2" s="2"/>
      <c r="M2" s="2"/>
      <c r="N2" s="2"/>
      <c r="O2" s="2"/>
    </row>
    <row r="3" spans="1:15" ht="3.75" customHeight="1" thickBot="1" x14ac:dyDescent="0.3">
      <c r="A3" s="90"/>
      <c r="B3" s="90"/>
      <c r="C3" s="90"/>
      <c r="D3" s="4"/>
      <c r="E3" s="90"/>
      <c r="F3" s="90"/>
      <c r="G3" s="90"/>
      <c r="H3" s="90"/>
      <c r="I3" s="90"/>
      <c r="J3" s="90"/>
      <c r="K3" s="2"/>
      <c r="L3" s="2"/>
      <c r="M3" s="2"/>
      <c r="N3" s="2"/>
      <c r="O3" s="2"/>
    </row>
    <row r="4" spans="1:15" ht="15.75" thickBot="1" x14ac:dyDescent="0.3">
      <c r="A4" s="77" t="s">
        <v>16</v>
      </c>
      <c r="B4" s="6"/>
      <c r="C4" s="6"/>
      <c r="D4" s="4"/>
      <c r="E4" s="6"/>
      <c r="F4" s="6"/>
      <c r="G4" s="6"/>
      <c r="H4" s="6"/>
      <c r="I4" s="6"/>
      <c r="J4" s="6"/>
      <c r="K4" s="2"/>
      <c r="L4" s="2"/>
      <c r="M4" s="2"/>
      <c r="N4" s="2"/>
      <c r="O4" s="2"/>
    </row>
    <row r="5" spans="1:15" ht="15.75" thickBot="1" x14ac:dyDescent="0.3">
      <c r="A5" s="7" t="s">
        <v>17</v>
      </c>
      <c r="B5" s="8" t="s">
        <v>18</v>
      </c>
      <c r="C5" s="82">
        <v>1</v>
      </c>
      <c r="D5" s="82" t="s">
        <v>19</v>
      </c>
      <c r="E5" s="82" t="s">
        <v>27</v>
      </c>
      <c r="F5" s="10"/>
      <c r="G5" s="10"/>
      <c r="H5" s="10"/>
      <c r="I5" s="10"/>
      <c r="J5" s="10"/>
      <c r="K5" s="2"/>
      <c r="L5" s="2"/>
      <c r="M5" s="2"/>
      <c r="N5" s="2"/>
      <c r="O5" s="2"/>
    </row>
    <row r="6" spans="1:15" ht="15.75" thickBot="1" x14ac:dyDescent="0.3">
      <c r="A6" s="91" t="s">
        <v>21</v>
      </c>
      <c r="B6" s="92"/>
      <c r="C6" s="92"/>
      <c r="D6" s="92"/>
      <c r="E6" s="93"/>
      <c r="F6" s="10">
        <f t="shared" ref="F6:I6" si="0">SUM(F5)</f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>SUM(J5)</f>
        <v>0</v>
      </c>
      <c r="K6" s="2"/>
      <c r="L6" s="2"/>
      <c r="M6" s="2"/>
      <c r="N6" s="2"/>
      <c r="O6" s="2"/>
    </row>
    <row r="7" spans="1:15" ht="15.75" thickBot="1" x14ac:dyDescent="0.3">
      <c r="A7" s="91" t="s">
        <v>22</v>
      </c>
      <c r="B7" s="92"/>
      <c r="C7" s="92"/>
      <c r="D7" s="92"/>
      <c r="E7" s="93"/>
      <c r="F7" s="10">
        <f t="shared" ref="F7:G7" si="1">SUM(F6*12)</f>
        <v>0</v>
      </c>
      <c r="G7" s="10">
        <f t="shared" si="1"/>
        <v>0</v>
      </c>
      <c r="H7" s="10">
        <f>SUM(H6*12)</f>
        <v>0</v>
      </c>
      <c r="I7" s="10">
        <f t="shared" ref="I7:J7" si="2">SUM(I6*12)</f>
        <v>0</v>
      </c>
      <c r="J7" s="10">
        <f t="shared" si="2"/>
        <v>0</v>
      </c>
      <c r="K7" s="12">
        <f>$J$7*1</f>
        <v>0</v>
      </c>
      <c r="L7" s="12">
        <f>$J$7*2</f>
        <v>0</v>
      </c>
      <c r="M7" s="12">
        <f>$J$7*3</f>
        <v>0</v>
      </c>
      <c r="N7" s="12">
        <f>$J$7*4</f>
        <v>0</v>
      </c>
      <c r="O7" s="12">
        <f>$J$7*5</f>
        <v>0</v>
      </c>
    </row>
    <row r="8" spans="1:15" ht="15.75" thickBot="1" x14ac:dyDescent="0.3">
      <c r="A8" s="77" t="s">
        <v>23</v>
      </c>
      <c r="B8" s="13"/>
      <c r="C8" s="14"/>
      <c r="D8" s="14"/>
      <c r="E8" s="14"/>
      <c r="F8" s="10"/>
      <c r="G8" s="10"/>
      <c r="H8" s="10"/>
      <c r="I8" s="10"/>
      <c r="J8" s="10"/>
      <c r="K8" s="2"/>
      <c r="L8" s="2"/>
      <c r="M8" s="2"/>
      <c r="N8" s="2"/>
      <c r="O8" s="2"/>
    </row>
    <row r="9" spans="1:15" ht="30.75" thickBot="1" x14ac:dyDescent="0.3">
      <c r="A9" s="7" t="s">
        <v>24</v>
      </c>
      <c r="B9" s="8" t="s">
        <v>25</v>
      </c>
      <c r="C9" s="9">
        <v>2</v>
      </c>
      <c r="D9" s="9" t="s">
        <v>26</v>
      </c>
      <c r="E9" s="9" t="s">
        <v>27</v>
      </c>
      <c r="F9" s="10"/>
      <c r="G9" s="10"/>
      <c r="H9" s="10"/>
      <c r="I9" s="10"/>
      <c r="J9" s="10">
        <v>0</v>
      </c>
      <c r="K9" s="2"/>
      <c r="L9" s="2"/>
      <c r="M9" s="2"/>
      <c r="N9" s="2"/>
      <c r="O9" s="2"/>
    </row>
    <row r="10" spans="1:15" ht="10.5" customHeight="1" thickBot="1" x14ac:dyDescent="0.3">
      <c r="A10" s="7"/>
      <c r="B10" s="8"/>
      <c r="C10" s="9"/>
      <c r="D10" s="9"/>
      <c r="E10" s="9"/>
      <c r="F10" s="10"/>
      <c r="G10" s="10"/>
      <c r="H10" s="10"/>
      <c r="I10" s="10"/>
      <c r="J10" s="10"/>
      <c r="K10" s="2"/>
      <c r="L10" s="2"/>
      <c r="M10" s="2"/>
      <c r="N10" s="2"/>
      <c r="O10" s="2"/>
    </row>
    <row r="11" spans="1:15" ht="30.75" thickBot="1" x14ac:dyDescent="0.3">
      <c r="A11" s="7" t="s">
        <v>28</v>
      </c>
      <c r="B11" s="8" t="s">
        <v>29</v>
      </c>
      <c r="C11" s="9">
        <v>1</v>
      </c>
      <c r="D11" s="9" t="s">
        <v>30</v>
      </c>
      <c r="E11" s="9" t="s">
        <v>27</v>
      </c>
      <c r="F11" s="10"/>
      <c r="G11" s="10"/>
      <c r="H11" s="10"/>
      <c r="I11" s="10"/>
      <c r="J11" s="10">
        <v>0</v>
      </c>
      <c r="K11" s="2"/>
      <c r="L11" s="2"/>
      <c r="M11" s="2"/>
      <c r="N11" s="2"/>
      <c r="O11" s="2"/>
    </row>
    <row r="12" spans="1:15" ht="10.5" customHeight="1" thickBot="1" x14ac:dyDescent="0.3">
      <c r="A12" s="7"/>
      <c r="B12" s="8"/>
      <c r="C12" s="9"/>
      <c r="D12" s="9"/>
      <c r="E12" s="9"/>
      <c r="F12" s="10"/>
      <c r="G12" s="10"/>
      <c r="H12" s="10"/>
      <c r="I12" s="10"/>
      <c r="J12" s="10"/>
      <c r="K12" s="2"/>
      <c r="L12" s="2"/>
      <c r="M12" s="2"/>
      <c r="N12" s="2"/>
      <c r="O12" s="2"/>
    </row>
    <row r="13" spans="1:15" ht="30.75" thickBot="1" x14ac:dyDescent="0.3">
      <c r="A13" s="7" t="s">
        <v>31</v>
      </c>
      <c r="B13" s="8" t="s">
        <v>32</v>
      </c>
      <c r="C13" s="82">
        <v>2</v>
      </c>
      <c r="D13" s="82" t="s">
        <v>26</v>
      </c>
      <c r="E13" s="82" t="s">
        <v>27</v>
      </c>
      <c r="F13" s="10"/>
      <c r="G13" s="10"/>
      <c r="H13" s="10"/>
      <c r="I13" s="10"/>
      <c r="J13" s="10">
        <v>0</v>
      </c>
      <c r="K13" s="2"/>
      <c r="L13" s="2"/>
      <c r="M13" s="2"/>
      <c r="N13" s="2"/>
      <c r="O13" s="2"/>
    </row>
    <row r="14" spans="1:15" ht="15.75" thickBot="1" x14ac:dyDescent="0.3">
      <c r="A14" s="7"/>
      <c r="B14" s="8"/>
      <c r="C14" s="9"/>
      <c r="D14" s="9"/>
      <c r="E14" s="9"/>
      <c r="F14" s="10"/>
      <c r="G14" s="10"/>
      <c r="H14" s="10"/>
      <c r="I14" s="10"/>
      <c r="J14" s="10"/>
      <c r="K14" s="2"/>
      <c r="L14" s="2"/>
      <c r="M14" s="2"/>
      <c r="N14" s="2"/>
      <c r="O14" s="2"/>
    </row>
    <row r="15" spans="1:15" ht="45.75" thickBot="1" x14ac:dyDescent="0.3">
      <c r="A15" s="7" t="s">
        <v>34</v>
      </c>
      <c r="B15" s="8" t="s">
        <v>35</v>
      </c>
      <c r="C15" s="15">
        <v>1</v>
      </c>
      <c r="D15" s="15" t="s">
        <v>36</v>
      </c>
      <c r="E15" s="15" t="s">
        <v>27</v>
      </c>
      <c r="F15" s="16"/>
      <c r="G15" s="10"/>
      <c r="H15" s="10"/>
      <c r="I15" s="10"/>
      <c r="J15" s="10">
        <v>0</v>
      </c>
      <c r="K15" s="2"/>
      <c r="L15" s="2"/>
      <c r="M15" s="2"/>
      <c r="N15" s="2"/>
      <c r="O15" s="2"/>
    </row>
    <row r="16" spans="1:15" ht="30.75" thickBot="1" x14ac:dyDescent="0.3">
      <c r="A16" s="17"/>
      <c r="B16" s="18"/>
      <c r="C16" s="19">
        <v>2</v>
      </c>
      <c r="D16" s="20" t="s">
        <v>26</v>
      </c>
      <c r="E16" s="20" t="s">
        <v>27</v>
      </c>
      <c r="F16" s="21"/>
      <c r="G16" s="10"/>
      <c r="H16" s="10"/>
      <c r="I16" s="10"/>
      <c r="J16" s="10">
        <v>0</v>
      </c>
      <c r="K16" s="2"/>
      <c r="L16" s="2"/>
      <c r="M16" s="2"/>
      <c r="N16" s="2"/>
      <c r="O16" s="2"/>
    </row>
    <row r="17" spans="1:15" ht="15.75" thickBot="1" x14ac:dyDescent="0.3">
      <c r="A17" s="17"/>
      <c r="B17" s="18"/>
      <c r="C17" s="22"/>
      <c r="D17" s="22"/>
      <c r="E17" s="22"/>
      <c r="F17" s="10"/>
      <c r="G17" s="10"/>
      <c r="H17" s="10"/>
      <c r="I17" s="10"/>
      <c r="J17" s="10"/>
      <c r="K17" s="2"/>
      <c r="L17" s="2"/>
      <c r="M17" s="2"/>
      <c r="N17" s="2"/>
      <c r="O17" s="2"/>
    </row>
    <row r="18" spans="1:15" ht="45.75" thickBot="1" x14ac:dyDescent="0.3">
      <c r="A18" s="84" t="s">
        <v>37</v>
      </c>
      <c r="B18" s="85" t="s">
        <v>38</v>
      </c>
      <c r="C18" s="86">
        <v>1</v>
      </c>
      <c r="D18" s="86" t="s">
        <v>39</v>
      </c>
      <c r="E18" s="86" t="s">
        <v>27</v>
      </c>
      <c r="F18" s="87" t="s">
        <v>151</v>
      </c>
      <c r="G18" s="10"/>
      <c r="H18" s="10"/>
      <c r="I18" s="10"/>
      <c r="J18" s="10" t="s">
        <v>145</v>
      </c>
      <c r="K18" s="2"/>
      <c r="L18" s="2"/>
      <c r="M18" s="2"/>
      <c r="N18" s="2"/>
      <c r="O18" s="2"/>
    </row>
    <row r="19" spans="1:15" ht="15.75" thickBot="1" x14ac:dyDescent="0.3">
      <c r="A19" s="94" t="s">
        <v>21</v>
      </c>
      <c r="B19" s="95"/>
      <c r="C19" s="95"/>
      <c r="D19" s="95"/>
      <c r="E19" s="96"/>
      <c r="F19" s="10">
        <f>SUM(F9:F18)</f>
        <v>0</v>
      </c>
      <c r="G19" s="10">
        <f>SUM(G9:G18)</f>
        <v>0</v>
      </c>
      <c r="H19" s="10">
        <f>SUM(H9:H18)</f>
        <v>0</v>
      </c>
      <c r="I19" s="10">
        <f>SUM(I9:I18)</f>
        <v>0</v>
      </c>
      <c r="J19" s="10">
        <f>SUM(J9:J18)</f>
        <v>0</v>
      </c>
      <c r="K19" s="2"/>
      <c r="L19" s="2"/>
      <c r="M19" s="2"/>
      <c r="N19" s="2"/>
      <c r="O19" s="2"/>
    </row>
    <row r="20" spans="1:15" ht="15.75" customHeight="1" thickBot="1" x14ac:dyDescent="0.3">
      <c r="A20" s="97" t="s">
        <v>40</v>
      </c>
      <c r="B20" s="98"/>
      <c r="C20" s="98"/>
      <c r="D20" s="98"/>
      <c r="E20" s="99"/>
      <c r="F20" s="10">
        <f t="shared" ref="F20:G20" si="3">SUM(F19*12)</f>
        <v>0</v>
      </c>
      <c r="G20" s="10">
        <f t="shared" si="3"/>
        <v>0</v>
      </c>
      <c r="H20" s="10">
        <f>SUM(H19*12)</f>
        <v>0</v>
      </c>
      <c r="I20" s="10">
        <f t="shared" ref="I20:J20" si="4">SUM(I19*12)</f>
        <v>0</v>
      </c>
      <c r="J20" s="10">
        <f t="shared" si="4"/>
        <v>0</v>
      </c>
      <c r="K20" s="12">
        <f>$J$20*1</f>
        <v>0</v>
      </c>
      <c r="L20" s="12">
        <f>$J$20*2</f>
        <v>0</v>
      </c>
      <c r="M20" s="12">
        <f>$J$20*3</f>
        <v>0</v>
      </c>
      <c r="N20" s="12">
        <f>$J$20*4</f>
        <v>0</v>
      </c>
      <c r="O20" s="12">
        <f>$J$20*5</f>
        <v>0</v>
      </c>
    </row>
    <row r="21" spans="1:15" ht="15.75" thickBot="1" x14ac:dyDescent="0.3">
      <c r="A21" s="78" t="s">
        <v>41</v>
      </c>
      <c r="B21" s="23"/>
      <c r="C21" s="22"/>
      <c r="D21" s="23"/>
      <c r="E21" s="23"/>
      <c r="F21" s="24"/>
      <c r="G21" s="10"/>
      <c r="H21" s="10"/>
      <c r="I21" s="10"/>
      <c r="J21" s="10"/>
      <c r="K21" s="2"/>
      <c r="L21" s="2"/>
      <c r="M21" s="2"/>
      <c r="N21" s="2"/>
      <c r="O21" s="2"/>
    </row>
    <row r="22" spans="1:15" ht="27" customHeight="1" thickBot="1" x14ac:dyDescent="0.3">
      <c r="A22" s="7" t="s">
        <v>42</v>
      </c>
      <c r="B22" s="8" t="s">
        <v>43</v>
      </c>
      <c r="C22" s="82">
        <v>2</v>
      </c>
      <c r="D22" s="82" t="s">
        <v>44</v>
      </c>
      <c r="E22" s="82" t="s">
        <v>20</v>
      </c>
      <c r="F22" s="10"/>
      <c r="G22" s="10"/>
      <c r="H22" s="10"/>
      <c r="I22" s="10"/>
      <c r="J22" s="10">
        <v>0</v>
      </c>
      <c r="K22" s="2"/>
      <c r="L22" s="2"/>
      <c r="M22" s="2"/>
      <c r="N22" s="2"/>
      <c r="O22" s="2"/>
    </row>
    <row r="23" spans="1:15" ht="22.5" customHeight="1" thickBot="1" x14ac:dyDescent="0.3">
      <c r="A23" s="7"/>
      <c r="B23" s="8"/>
      <c r="C23" s="9">
        <v>1</v>
      </c>
      <c r="D23" s="9" t="s">
        <v>45</v>
      </c>
      <c r="E23" s="9" t="s">
        <v>27</v>
      </c>
      <c r="F23" s="10"/>
      <c r="G23" s="10"/>
      <c r="H23" s="10"/>
      <c r="I23" s="10"/>
      <c r="J23" s="10">
        <v>0</v>
      </c>
      <c r="K23" s="2"/>
      <c r="L23" s="2"/>
      <c r="M23" s="2"/>
      <c r="N23" s="2"/>
      <c r="O23" s="2"/>
    </row>
    <row r="24" spans="1:15" ht="22.5" customHeight="1" thickBot="1" x14ac:dyDescent="0.3">
      <c r="A24" s="51"/>
      <c r="B24" s="8"/>
      <c r="C24" s="9">
        <v>1</v>
      </c>
      <c r="D24" s="9" t="s">
        <v>70</v>
      </c>
      <c r="E24" s="9" t="s">
        <v>65</v>
      </c>
      <c r="F24" s="10"/>
      <c r="G24" s="11"/>
      <c r="H24" s="10"/>
      <c r="I24" s="10"/>
      <c r="J24" s="10">
        <v>0</v>
      </c>
      <c r="K24" s="2"/>
      <c r="L24" s="2"/>
      <c r="M24" s="2"/>
      <c r="N24" s="2"/>
      <c r="O24" s="2"/>
    </row>
    <row r="25" spans="1:15" ht="27.75" customHeight="1" thickBot="1" x14ac:dyDescent="0.3">
      <c r="A25" s="7" t="s">
        <v>46</v>
      </c>
      <c r="B25" s="8" t="s">
        <v>47</v>
      </c>
      <c r="C25" s="82">
        <v>1</v>
      </c>
      <c r="D25" s="82" t="s">
        <v>33</v>
      </c>
      <c r="E25" s="82" t="s">
        <v>65</v>
      </c>
      <c r="F25" s="10"/>
      <c r="G25" s="10"/>
      <c r="H25" s="10"/>
      <c r="I25" s="10"/>
      <c r="J25" s="10">
        <v>0</v>
      </c>
      <c r="K25" s="2"/>
      <c r="L25" s="2"/>
      <c r="M25" s="2"/>
      <c r="N25" s="2"/>
      <c r="O25" s="2"/>
    </row>
    <row r="26" spans="1:15" ht="12.75" customHeight="1" thickBot="1" x14ac:dyDescent="0.3">
      <c r="A26" s="7"/>
      <c r="B26" s="8"/>
      <c r="C26" s="9"/>
      <c r="D26" s="9"/>
      <c r="E26" s="9"/>
      <c r="F26" s="10"/>
      <c r="G26" s="10"/>
      <c r="H26" s="10"/>
      <c r="I26" s="10"/>
      <c r="J26" s="10"/>
      <c r="K26" s="2"/>
      <c r="L26" s="2"/>
      <c r="M26" s="2"/>
      <c r="N26" s="2"/>
      <c r="O26" s="2"/>
    </row>
    <row r="27" spans="1:15" ht="29.25" customHeight="1" thickBot="1" x14ac:dyDescent="0.3">
      <c r="A27" s="7" t="s">
        <v>48</v>
      </c>
      <c r="B27" s="8" t="s">
        <v>49</v>
      </c>
      <c r="C27" s="9">
        <v>1</v>
      </c>
      <c r="D27" s="9" t="s">
        <v>19</v>
      </c>
      <c r="E27" s="9" t="s">
        <v>20</v>
      </c>
      <c r="F27" s="10"/>
      <c r="G27" s="10"/>
      <c r="H27" s="10"/>
      <c r="I27" s="10"/>
      <c r="J27" s="10">
        <v>0</v>
      </c>
      <c r="K27" s="2"/>
      <c r="L27" s="2"/>
      <c r="M27" s="2"/>
      <c r="N27" s="2"/>
      <c r="O27" s="2"/>
    </row>
    <row r="28" spans="1:15" ht="22.5" customHeight="1" thickBot="1" x14ac:dyDescent="0.3">
      <c r="A28" s="7"/>
      <c r="B28" s="8"/>
      <c r="C28" s="9">
        <v>1</v>
      </c>
      <c r="D28" s="9" t="s">
        <v>45</v>
      </c>
      <c r="E28" s="9" t="s">
        <v>27</v>
      </c>
      <c r="F28" s="10"/>
      <c r="G28" s="10"/>
      <c r="H28" s="10"/>
      <c r="I28" s="10"/>
      <c r="J28" s="10">
        <v>0</v>
      </c>
      <c r="K28" s="2"/>
      <c r="L28" s="2"/>
      <c r="M28" s="2"/>
      <c r="N28" s="2"/>
      <c r="O28" s="2"/>
    </row>
    <row r="29" spans="1:15" ht="22.5" customHeight="1" thickBot="1" x14ac:dyDescent="0.3">
      <c r="A29" s="7"/>
      <c r="B29" s="8"/>
      <c r="C29" s="9"/>
      <c r="D29" s="9"/>
      <c r="E29" s="9"/>
      <c r="F29" s="10"/>
      <c r="G29" s="10"/>
      <c r="H29" s="10"/>
      <c r="I29" s="10"/>
      <c r="J29" s="10"/>
      <c r="K29" s="2"/>
      <c r="L29" s="2"/>
      <c r="M29" s="2"/>
      <c r="N29" s="2"/>
      <c r="O29" s="2"/>
    </row>
    <row r="30" spans="1:15" ht="27" customHeight="1" thickBot="1" x14ac:dyDescent="0.3">
      <c r="A30" s="25" t="s">
        <v>50</v>
      </c>
      <c r="B30" s="26" t="s">
        <v>51</v>
      </c>
      <c r="C30" s="20">
        <v>2</v>
      </c>
      <c r="D30" s="20" t="s">
        <v>19</v>
      </c>
      <c r="E30" s="20" t="s">
        <v>20</v>
      </c>
      <c r="F30" s="21"/>
      <c r="G30" s="21"/>
      <c r="H30" s="21"/>
      <c r="I30" s="21"/>
      <c r="J30" s="21">
        <v>0</v>
      </c>
      <c r="K30" s="2"/>
      <c r="L30" s="2"/>
      <c r="M30" s="2"/>
      <c r="N30" s="2"/>
      <c r="O30" s="2"/>
    </row>
    <row r="31" spans="1:15" ht="22.5" customHeight="1" thickBot="1" x14ac:dyDescent="0.3">
      <c r="A31" s="7"/>
      <c r="B31" s="8"/>
      <c r="C31" s="9"/>
      <c r="D31" s="9"/>
      <c r="E31" s="9"/>
      <c r="F31" s="10"/>
      <c r="G31" s="10"/>
      <c r="H31" s="10"/>
      <c r="I31" s="10"/>
      <c r="J31" s="10"/>
      <c r="K31" s="2"/>
      <c r="L31" s="2"/>
      <c r="M31" s="2"/>
      <c r="N31" s="2"/>
      <c r="O31" s="2"/>
    </row>
    <row r="32" spans="1:15" ht="28.5" customHeight="1" thickBot="1" x14ac:dyDescent="0.3">
      <c r="A32" s="7" t="s">
        <v>52</v>
      </c>
      <c r="B32" s="8" t="s">
        <v>53</v>
      </c>
      <c r="C32" s="9">
        <v>1</v>
      </c>
      <c r="D32" s="9" t="s">
        <v>45</v>
      </c>
      <c r="E32" s="9" t="s">
        <v>27</v>
      </c>
      <c r="F32" s="10"/>
      <c r="G32" s="10"/>
      <c r="H32" s="10"/>
      <c r="I32" s="10"/>
      <c r="J32" s="10">
        <v>0</v>
      </c>
      <c r="K32" s="2"/>
      <c r="L32" s="2"/>
      <c r="M32" s="2"/>
      <c r="N32" s="2"/>
      <c r="O32" s="2"/>
    </row>
    <row r="33" spans="1:15" ht="22.5" customHeight="1" thickBot="1" x14ac:dyDescent="0.3">
      <c r="A33" s="7"/>
      <c r="B33" s="8"/>
      <c r="C33" s="9">
        <v>2</v>
      </c>
      <c r="D33" s="9" t="s">
        <v>19</v>
      </c>
      <c r="E33" s="9" t="s">
        <v>27</v>
      </c>
      <c r="F33" s="10"/>
      <c r="G33" s="10"/>
      <c r="H33" s="10"/>
      <c r="I33" s="10"/>
      <c r="J33" s="10">
        <v>0</v>
      </c>
      <c r="K33" s="2"/>
      <c r="L33" s="2"/>
      <c r="M33" s="2"/>
      <c r="N33" s="2"/>
      <c r="O33" s="2"/>
    </row>
    <row r="34" spans="1:15" ht="22.5" customHeight="1" thickBot="1" x14ac:dyDescent="0.3">
      <c r="A34" s="7"/>
      <c r="B34" s="8"/>
      <c r="C34" s="9"/>
      <c r="D34" s="9"/>
      <c r="E34" s="9"/>
      <c r="F34" s="10"/>
      <c r="G34" s="10"/>
      <c r="H34" s="10"/>
      <c r="I34" s="10"/>
      <c r="J34" s="10"/>
      <c r="K34" s="2"/>
      <c r="L34" s="2"/>
      <c r="M34" s="2"/>
      <c r="N34" s="2"/>
      <c r="O34" s="2"/>
    </row>
    <row r="35" spans="1:15" ht="27.75" customHeight="1" thickBot="1" x14ac:dyDescent="0.3">
      <c r="A35" s="7" t="s">
        <v>54</v>
      </c>
      <c r="B35" s="8" t="s">
        <v>55</v>
      </c>
      <c r="C35" s="9">
        <v>1</v>
      </c>
      <c r="D35" s="9" t="s">
        <v>39</v>
      </c>
      <c r="E35" s="9" t="s">
        <v>20</v>
      </c>
      <c r="F35" s="10"/>
      <c r="G35" s="10"/>
      <c r="H35" s="10"/>
      <c r="I35" s="10"/>
      <c r="J35" s="10">
        <v>0</v>
      </c>
      <c r="K35" s="2"/>
      <c r="L35" s="2"/>
      <c r="M35" s="2"/>
      <c r="N35" s="2"/>
      <c r="O35" s="2"/>
    </row>
    <row r="36" spans="1:15" ht="14.25" customHeight="1" thickBot="1" x14ac:dyDescent="0.3">
      <c r="A36" s="97" t="s">
        <v>21</v>
      </c>
      <c r="B36" s="98"/>
      <c r="C36" s="98"/>
      <c r="D36" s="98"/>
      <c r="E36" s="98"/>
      <c r="F36" s="11">
        <f>SUM(F22:F35)</f>
        <v>0</v>
      </c>
      <c r="G36" s="10">
        <f>SUM(G22:G35)</f>
        <v>0</v>
      </c>
      <c r="H36" s="10">
        <f>SUM(H22:H35)</f>
        <v>0</v>
      </c>
      <c r="I36" s="10">
        <f>SUM(I22:I35)</f>
        <v>0</v>
      </c>
      <c r="J36" s="10">
        <f>SUM(J22:J35)</f>
        <v>0</v>
      </c>
      <c r="K36" s="2"/>
      <c r="L36" s="2"/>
      <c r="M36" s="2"/>
      <c r="N36" s="2"/>
      <c r="O36" s="2"/>
    </row>
    <row r="37" spans="1:15" ht="15" customHeight="1" thickBot="1" x14ac:dyDescent="0.3">
      <c r="A37" s="97" t="s">
        <v>56</v>
      </c>
      <c r="B37" s="98"/>
      <c r="C37" s="98"/>
      <c r="D37" s="98"/>
      <c r="E37" s="98"/>
      <c r="F37" s="11">
        <f t="shared" ref="F37:G37" si="5">SUM(F36*12)</f>
        <v>0</v>
      </c>
      <c r="G37" s="10">
        <f t="shared" si="5"/>
        <v>0</v>
      </c>
      <c r="H37" s="10">
        <f>SUM(H36*12)</f>
        <v>0</v>
      </c>
      <c r="I37" s="10">
        <f t="shared" ref="I37:J37" si="6">SUM(I36*12)</f>
        <v>0</v>
      </c>
      <c r="J37" s="10">
        <f t="shared" si="6"/>
        <v>0</v>
      </c>
      <c r="K37" s="12">
        <f>$J$37*1</f>
        <v>0</v>
      </c>
      <c r="L37" s="12">
        <f>$J$37*2</f>
        <v>0</v>
      </c>
      <c r="M37" s="12">
        <f>$J$37*3</f>
        <v>0</v>
      </c>
      <c r="N37" s="12">
        <f>$J$37*4</f>
        <v>0</v>
      </c>
      <c r="O37" s="12">
        <f>$J$37*5</f>
        <v>0</v>
      </c>
    </row>
    <row r="38" spans="1:15" ht="15" customHeight="1" thickBot="1" x14ac:dyDescent="0.3">
      <c r="A38" s="77" t="s">
        <v>57</v>
      </c>
      <c r="B38" s="23"/>
      <c r="C38" s="22"/>
      <c r="D38" s="23"/>
      <c r="E38" s="23"/>
      <c r="F38" s="24"/>
      <c r="G38" s="10"/>
      <c r="H38" s="10"/>
      <c r="I38" s="10"/>
      <c r="J38" s="10"/>
      <c r="K38" s="2"/>
      <c r="L38" s="2"/>
      <c r="M38" s="2"/>
      <c r="N38" s="2"/>
      <c r="O38" s="2"/>
    </row>
    <row r="39" spans="1:15" ht="27.75" customHeight="1" thickBot="1" x14ac:dyDescent="0.3">
      <c r="A39" s="7" t="s">
        <v>58</v>
      </c>
      <c r="B39" s="8" t="s">
        <v>59</v>
      </c>
      <c r="C39" s="82">
        <v>2</v>
      </c>
      <c r="D39" s="82" t="s">
        <v>45</v>
      </c>
      <c r="E39" s="82" t="s">
        <v>20</v>
      </c>
      <c r="F39" s="10"/>
      <c r="G39" s="10"/>
      <c r="H39" s="10"/>
      <c r="I39" s="10"/>
      <c r="J39" s="10">
        <v>0</v>
      </c>
      <c r="K39" s="2"/>
      <c r="L39" s="2"/>
      <c r="M39" s="2"/>
      <c r="N39" s="2"/>
      <c r="O39" s="2"/>
    </row>
    <row r="40" spans="1:15" ht="16.5" customHeight="1" thickBot="1" x14ac:dyDescent="0.3">
      <c r="A40" s="7"/>
      <c r="B40" s="8"/>
      <c r="C40" s="9"/>
      <c r="D40" s="9"/>
      <c r="E40" s="9"/>
      <c r="F40" s="10"/>
      <c r="G40" s="10"/>
      <c r="H40" s="10"/>
      <c r="I40" s="10"/>
      <c r="J40" s="10"/>
      <c r="K40" s="2"/>
      <c r="L40" s="2"/>
      <c r="M40" s="2"/>
      <c r="N40" s="2"/>
      <c r="O40" s="2"/>
    </row>
    <row r="41" spans="1:15" ht="25.5" customHeight="1" thickBot="1" x14ac:dyDescent="0.3">
      <c r="A41" s="102" t="s">
        <v>60</v>
      </c>
      <c r="B41" s="102" t="s">
        <v>61</v>
      </c>
      <c r="C41" s="104">
        <v>9</v>
      </c>
      <c r="D41" s="104" t="s">
        <v>62</v>
      </c>
      <c r="E41" s="104" t="s">
        <v>20</v>
      </c>
      <c r="F41" s="100"/>
      <c r="G41" s="100"/>
      <c r="H41" s="100"/>
      <c r="I41" s="100"/>
      <c r="J41" s="100">
        <v>0</v>
      </c>
      <c r="K41" s="2"/>
      <c r="L41" s="2"/>
      <c r="M41" s="2"/>
      <c r="N41" s="2"/>
      <c r="O41" s="2"/>
    </row>
    <row r="42" spans="1:15" ht="18" hidden="1" customHeight="1" thickBot="1" x14ac:dyDescent="0.3">
      <c r="A42" s="103"/>
      <c r="B42" s="103"/>
      <c r="C42" s="105"/>
      <c r="D42" s="105"/>
      <c r="E42" s="105"/>
      <c r="F42" s="101"/>
      <c r="G42" s="101"/>
      <c r="H42" s="101"/>
      <c r="I42" s="101"/>
      <c r="J42" s="101"/>
      <c r="K42" s="2"/>
      <c r="L42" s="2"/>
      <c r="M42" s="2"/>
      <c r="N42" s="2"/>
      <c r="O42" s="2"/>
    </row>
    <row r="43" spans="1:15" ht="15.75" customHeight="1" thickBot="1" x14ac:dyDescent="0.3">
      <c r="A43" s="25"/>
      <c r="B43" s="26"/>
      <c r="C43" s="20"/>
      <c r="D43" s="20"/>
      <c r="E43" s="20"/>
      <c r="F43" s="21"/>
      <c r="G43" s="21"/>
      <c r="H43" s="21"/>
      <c r="I43" s="21"/>
      <c r="J43" s="21"/>
      <c r="K43" s="2"/>
      <c r="L43" s="2"/>
      <c r="M43" s="2"/>
      <c r="N43" s="2"/>
      <c r="O43" s="2"/>
    </row>
    <row r="44" spans="1:15" ht="27.75" customHeight="1" thickBot="1" x14ac:dyDescent="0.3">
      <c r="A44" s="7" t="s">
        <v>63</v>
      </c>
      <c r="B44" s="8" t="s">
        <v>64</v>
      </c>
      <c r="C44" s="9">
        <v>1</v>
      </c>
      <c r="D44" s="9" t="s">
        <v>33</v>
      </c>
      <c r="E44" s="9" t="s">
        <v>65</v>
      </c>
      <c r="F44" s="10"/>
      <c r="G44" s="10"/>
      <c r="H44" s="10"/>
      <c r="I44" s="10"/>
      <c r="J44" s="10">
        <v>0</v>
      </c>
      <c r="K44" s="2"/>
      <c r="L44" s="2"/>
      <c r="M44" s="2"/>
      <c r="N44" s="2"/>
      <c r="O44" s="2"/>
    </row>
    <row r="45" spans="1:15" ht="18.75" customHeight="1" thickBot="1" x14ac:dyDescent="0.3">
      <c r="A45" s="97" t="s">
        <v>21</v>
      </c>
      <c r="B45" s="98"/>
      <c r="C45" s="98"/>
      <c r="D45" s="98"/>
      <c r="E45" s="99"/>
      <c r="F45" s="10">
        <f>SUM(F39:F44)</f>
        <v>0</v>
      </c>
      <c r="G45" s="10">
        <f>SUM(G39:G44)</f>
        <v>0</v>
      </c>
      <c r="H45" s="10">
        <f>SUM(H39:H44)</f>
        <v>0</v>
      </c>
      <c r="I45" s="10">
        <f>SUM(I39:I44)</f>
        <v>0</v>
      </c>
      <c r="J45" s="10">
        <f>SUM(J39:J44)</f>
        <v>0</v>
      </c>
      <c r="K45" s="2"/>
      <c r="L45" s="2"/>
      <c r="M45" s="2"/>
      <c r="N45" s="2"/>
      <c r="O45" s="2"/>
    </row>
    <row r="46" spans="1:15" ht="17.25" customHeight="1" thickBot="1" x14ac:dyDescent="0.3">
      <c r="A46" s="97" t="s">
        <v>66</v>
      </c>
      <c r="B46" s="98"/>
      <c r="C46" s="98"/>
      <c r="D46" s="98"/>
      <c r="E46" s="98"/>
      <c r="F46" s="11">
        <f t="shared" ref="F46:G46" si="7">SUM(F45*12)</f>
        <v>0</v>
      </c>
      <c r="G46" s="10">
        <f t="shared" si="7"/>
        <v>0</v>
      </c>
      <c r="H46" s="10">
        <f>SUM(H45*7)</f>
        <v>0</v>
      </c>
      <c r="I46" s="10">
        <f t="shared" ref="I46:J46" si="8">SUM(I45*12)</f>
        <v>0</v>
      </c>
      <c r="J46" s="10">
        <f t="shared" si="8"/>
        <v>0</v>
      </c>
      <c r="K46" s="2"/>
      <c r="L46" s="2"/>
      <c r="M46" s="2"/>
      <c r="N46" s="2"/>
      <c r="O46" s="2"/>
    </row>
    <row r="47" spans="1:15" ht="17.25" customHeight="1" thickBot="1" x14ac:dyDescent="0.3">
      <c r="A47" s="77" t="s">
        <v>67</v>
      </c>
      <c r="B47" s="27"/>
      <c r="C47" s="27"/>
      <c r="D47" s="27"/>
      <c r="E47" s="27"/>
      <c r="F47" s="20"/>
      <c r="G47" s="21"/>
      <c r="H47" s="21"/>
      <c r="I47" s="21"/>
      <c r="J47" s="21"/>
      <c r="K47" s="2"/>
      <c r="L47" s="2"/>
      <c r="M47" s="2"/>
      <c r="N47" s="2"/>
      <c r="O47" s="2"/>
    </row>
    <row r="48" spans="1:15" ht="27.75" customHeight="1" thickBot="1" x14ac:dyDescent="0.3">
      <c r="A48" s="7" t="s">
        <v>68</v>
      </c>
      <c r="B48" s="8" t="s">
        <v>69</v>
      </c>
      <c r="C48" s="9">
        <v>1</v>
      </c>
      <c r="D48" s="9" t="s">
        <v>70</v>
      </c>
      <c r="E48" s="9" t="s">
        <v>20</v>
      </c>
      <c r="F48" s="10"/>
      <c r="G48" s="10"/>
      <c r="H48" s="10"/>
      <c r="I48" s="10"/>
      <c r="J48" s="10">
        <v>0</v>
      </c>
      <c r="K48" s="2"/>
      <c r="L48" s="2"/>
      <c r="M48" s="2"/>
      <c r="N48" s="2"/>
      <c r="O48" s="2"/>
    </row>
    <row r="49" spans="1:15" ht="27.75" customHeight="1" thickBot="1" x14ac:dyDescent="0.3">
      <c r="A49" s="7"/>
      <c r="B49" s="8"/>
      <c r="C49" s="9"/>
      <c r="D49" s="9"/>
      <c r="E49" s="9"/>
      <c r="F49" s="10"/>
      <c r="G49" s="10"/>
      <c r="H49" s="10"/>
      <c r="I49" s="10"/>
      <c r="J49" s="10"/>
      <c r="K49" s="2"/>
      <c r="L49" s="2"/>
      <c r="M49" s="2"/>
      <c r="N49" s="2"/>
      <c r="O49" s="2"/>
    </row>
    <row r="50" spans="1:15" ht="27.75" customHeight="1" thickBot="1" x14ac:dyDescent="0.3">
      <c r="A50" s="7" t="s">
        <v>71</v>
      </c>
      <c r="B50" s="8" t="s">
        <v>72</v>
      </c>
      <c r="C50" s="9">
        <v>1</v>
      </c>
      <c r="D50" s="9" t="s">
        <v>19</v>
      </c>
      <c r="E50" s="9" t="s">
        <v>20</v>
      </c>
      <c r="F50" s="10"/>
      <c r="G50" s="10"/>
      <c r="H50" s="10"/>
      <c r="I50" s="10"/>
      <c r="J50" s="10">
        <v>0</v>
      </c>
      <c r="K50" s="2"/>
      <c r="L50" s="2"/>
      <c r="M50" s="2"/>
      <c r="N50" s="2"/>
      <c r="O50" s="2"/>
    </row>
    <row r="51" spans="1:15" ht="27.75" customHeight="1" thickBot="1" x14ac:dyDescent="0.3">
      <c r="A51" s="7"/>
      <c r="B51" s="8"/>
      <c r="C51" s="9"/>
      <c r="D51" s="9"/>
      <c r="E51" s="9"/>
      <c r="F51" s="10"/>
      <c r="G51" s="10"/>
      <c r="H51" s="10"/>
      <c r="I51" s="10"/>
      <c r="J51" s="10"/>
      <c r="K51" s="2"/>
      <c r="L51" s="2"/>
      <c r="M51" s="2"/>
      <c r="N51" s="2"/>
      <c r="O51" s="2"/>
    </row>
    <row r="52" spans="1:15" ht="27.75" customHeight="1" thickBot="1" x14ac:dyDescent="0.3">
      <c r="A52" s="7" t="s">
        <v>73</v>
      </c>
      <c r="B52" s="8" t="s">
        <v>74</v>
      </c>
      <c r="C52" s="9">
        <v>1</v>
      </c>
      <c r="D52" s="9" t="s">
        <v>45</v>
      </c>
      <c r="E52" s="9" t="s">
        <v>20</v>
      </c>
      <c r="F52" s="10"/>
      <c r="G52" s="10"/>
      <c r="H52" s="10"/>
      <c r="I52" s="10"/>
      <c r="J52" s="10">
        <v>0</v>
      </c>
      <c r="K52" s="2"/>
      <c r="L52" s="2"/>
      <c r="M52" s="2"/>
      <c r="N52" s="2"/>
      <c r="O52" s="2"/>
    </row>
    <row r="53" spans="1:15" ht="27.75" customHeight="1" thickBot="1" x14ac:dyDescent="0.3">
      <c r="A53" s="7"/>
      <c r="B53" s="8"/>
      <c r="C53" s="9"/>
      <c r="D53" s="9"/>
      <c r="E53" s="9"/>
      <c r="F53" s="10"/>
      <c r="G53" s="10"/>
      <c r="H53" s="10"/>
      <c r="I53" s="10"/>
      <c r="J53" s="10"/>
      <c r="K53" s="2"/>
      <c r="L53" s="2"/>
      <c r="M53" s="2"/>
      <c r="N53" s="2"/>
      <c r="O53" s="2"/>
    </row>
    <row r="54" spans="1:15" ht="27.75" customHeight="1" thickBot="1" x14ac:dyDescent="0.3">
      <c r="A54" s="25" t="s">
        <v>75</v>
      </c>
      <c r="B54" s="25" t="s">
        <v>76</v>
      </c>
      <c r="C54" s="15">
        <v>3</v>
      </c>
      <c r="D54" s="28" t="s">
        <v>45</v>
      </c>
      <c r="E54" s="28" t="s">
        <v>77</v>
      </c>
      <c r="F54" s="16"/>
      <c r="G54" s="10"/>
      <c r="H54" s="10"/>
      <c r="I54" s="10"/>
      <c r="J54" s="10">
        <v>0</v>
      </c>
      <c r="K54" s="2"/>
      <c r="L54" s="2"/>
      <c r="M54" s="2"/>
      <c r="N54" s="2"/>
      <c r="O54" s="2"/>
    </row>
    <row r="55" spans="1:15" ht="18" customHeight="1" thickBot="1" x14ac:dyDescent="0.3">
      <c r="A55" s="25"/>
      <c r="B55" s="25"/>
      <c r="C55" s="19"/>
      <c r="D55" s="5"/>
      <c r="E55" s="5"/>
      <c r="F55" s="11"/>
      <c r="G55" s="10"/>
      <c r="H55" s="10"/>
      <c r="I55" s="10"/>
      <c r="J55" s="10"/>
      <c r="K55" s="2"/>
      <c r="L55" s="2"/>
      <c r="M55" s="2"/>
      <c r="N55" s="2"/>
      <c r="O55" s="2"/>
    </row>
    <row r="56" spans="1:15" ht="17.25" customHeight="1" thickBot="1" x14ac:dyDescent="0.3">
      <c r="A56" s="97" t="s">
        <v>21</v>
      </c>
      <c r="B56" s="98"/>
      <c r="C56" s="98"/>
      <c r="D56" s="98"/>
      <c r="E56" s="98"/>
      <c r="F56" s="11">
        <f>SUM(F48:F54)</f>
        <v>0</v>
      </c>
      <c r="G56" s="10">
        <f>SUM(G48:G54)</f>
        <v>0</v>
      </c>
      <c r="H56" s="10">
        <f>SUM(H48:H54)</f>
        <v>0</v>
      </c>
      <c r="I56" s="10">
        <f>SUM(I48:I54)</f>
        <v>0</v>
      </c>
      <c r="J56" s="10">
        <f>SUM(J48:J54)</f>
        <v>0</v>
      </c>
      <c r="K56" s="2"/>
      <c r="L56" s="2"/>
      <c r="M56" s="2"/>
      <c r="N56" s="2"/>
      <c r="O56" s="2"/>
    </row>
    <row r="57" spans="1:15" ht="17.25" customHeight="1" thickBot="1" x14ac:dyDescent="0.3">
      <c r="A57" s="97" t="s">
        <v>78</v>
      </c>
      <c r="B57" s="98"/>
      <c r="C57" s="98"/>
      <c r="D57" s="98"/>
      <c r="E57" s="99"/>
      <c r="F57" s="10">
        <f t="shared" ref="F57:G57" si="9">SUM(F56*12)</f>
        <v>0</v>
      </c>
      <c r="G57" s="10">
        <f t="shared" si="9"/>
        <v>0</v>
      </c>
      <c r="H57" s="10">
        <f>SUM(H56*12)</f>
        <v>0</v>
      </c>
      <c r="I57" s="10">
        <f t="shared" ref="I57:J57" si="10">SUM(I56*12)</f>
        <v>0</v>
      </c>
      <c r="J57" s="10">
        <f t="shared" si="10"/>
        <v>0</v>
      </c>
      <c r="K57" s="12">
        <f>$J$57*1</f>
        <v>0</v>
      </c>
      <c r="L57" s="12">
        <f>$J$57*2</f>
        <v>0</v>
      </c>
      <c r="M57" s="12">
        <f>$J$57*3</f>
        <v>0</v>
      </c>
      <c r="N57" s="12">
        <f>$J$57*4</f>
        <v>0</v>
      </c>
      <c r="O57" s="12">
        <f>$J$57*5</f>
        <v>0</v>
      </c>
    </row>
    <row r="58" spans="1:15" ht="17.25" customHeight="1" thickBot="1" x14ac:dyDescent="0.3">
      <c r="A58" s="77" t="s">
        <v>79</v>
      </c>
      <c r="B58" s="23"/>
      <c r="C58" s="22"/>
      <c r="D58" s="23"/>
      <c r="E58" s="23"/>
      <c r="F58" s="24"/>
      <c r="G58" s="10"/>
      <c r="H58" s="10"/>
      <c r="I58" s="10"/>
      <c r="J58" s="10"/>
      <c r="K58" s="2"/>
      <c r="L58" s="2"/>
      <c r="M58" s="2"/>
      <c r="N58" s="2"/>
      <c r="O58" s="2"/>
    </row>
    <row r="59" spans="1:15" ht="27.75" customHeight="1" thickBot="1" x14ac:dyDescent="0.3">
      <c r="A59" s="7" t="s">
        <v>80</v>
      </c>
      <c r="B59" s="8" t="s">
        <v>81</v>
      </c>
      <c r="C59" s="9">
        <v>1</v>
      </c>
      <c r="D59" s="9" t="s">
        <v>45</v>
      </c>
      <c r="E59" s="9" t="s">
        <v>82</v>
      </c>
      <c r="F59" s="10"/>
      <c r="G59" s="10"/>
      <c r="H59" s="10"/>
      <c r="I59" s="10"/>
      <c r="J59" s="10">
        <v>0</v>
      </c>
      <c r="K59" s="2"/>
      <c r="L59" s="2"/>
      <c r="M59" s="2"/>
      <c r="N59" s="2"/>
      <c r="O59" s="2"/>
    </row>
    <row r="60" spans="1:15" ht="20.25" customHeight="1" thickBot="1" x14ac:dyDescent="0.3">
      <c r="A60" s="7"/>
      <c r="B60" s="8"/>
      <c r="C60" s="9">
        <v>1</v>
      </c>
      <c r="D60" s="9" t="s">
        <v>45</v>
      </c>
      <c r="E60" s="9" t="s">
        <v>83</v>
      </c>
      <c r="F60" s="10"/>
      <c r="G60" s="10"/>
      <c r="H60" s="10"/>
      <c r="I60" s="10"/>
      <c r="J60" s="10">
        <v>0</v>
      </c>
      <c r="K60" s="2"/>
      <c r="L60" s="2"/>
      <c r="M60" s="2"/>
      <c r="N60" s="2"/>
      <c r="O60" s="2"/>
    </row>
    <row r="61" spans="1:15" ht="17.25" customHeight="1" thickBot="1" x14ac:dyDescent="0.3">
      <c r="A61" s="7"/>
      <c r="B61" s="8"/>
      <c r="C61" s="9"/>
      <c r="D61" s="9"/>
      <c r="E61" s="9"/>
      <c r="F61" s="10"/>
      <c r="G61" s="10"/>
      <c r="H61" s="10"/>
      <c r="I61" s="10"/>
      <c r="J61" s="10"/>
      <c r="K61" s="2"/>
      <c r="L61" s="2"/>
      <c r="M61" s="2"/>
      <c r="N61" s="2"/>
      <c r="O61" s="2"/>
    </row>
    <row r="62" spans="1:15" ht="27.75" customHeight="1" thickBot="1" x14ac:dyDescent="0.3">
      <c r="A62" s="7" t="s">
        <v>84</v>
      </c>
      <c r="B62" s="8" t="s">
        <v>85</v>
      </c>
      <c r="C62" s="9">
        <v>1</v>
      </c>
      <c r="D62" s="9" t="s">
        <v>86</v>
      </c>
      <c r="E62" s="9" t="s">
        <v>65</v>
      </c>
      <c r="F62" s="10"/>
      <c r="G62" s="10"/>
      <c r="H62" s="10"/>
      <c r="I62" s="10"/>
      <c r="J62" s="10">
        <v>0</v>
      </c>
      <c r="K62" s="2"/>
      <c r="L62" s="2"/>
      <c r="M62" s="2"/>
      <c r="N62" s="2"/>
      <c r="O62" s="2"/>
    </row>
    <row r="63" spans="1:15" ht="13.5" customHeight="1" thickBot="1" x14ac:dyDescent="0.3">
      <c r="A63" s="7"/>
      <c r="B63" s="8"/>
      <c r="C63" s="9"/>
      <c r="D63" s="9"/>
      <c r="E63" s="9"/>
      <c r="F63" s="10"/>
      <c r="G63" s="10"/>
      <c r="H63" s="10"/>
      <c r="I63" s="10"/>
      <c r="J63" s="10"/>
      <c r="K63" s="2"/>
      <c r="L63" s="2"/>
      <c r="M63" s="2"/>
      <c r="N63" s="2"/>
      <c r="O63" s="2"/>
    </row>
    <row r="64" spans="1:15" ht="27.75" customHeight="1" thickBot="1" x14ac:dyDescent="0.3">
      <c r="A64" s="7" t="s">
        <v>87</v>
      </c>
      <c r="B64" s="8" t="s">
        <v>88</v>
      </c>
      <c r="C64" s="9">
        <v>3</v>
      </c>
      <c r="D64" s="9" t="s">
        <v>45</v>
      </c>
      <c r="E64" s="9" t="s">
        <v>27</v>
      </c>
      <c r="F64" s="10"/>
      <c r="G64" s="10"/>
      <c r="H64" s="10"/>
      <c r="I64" s="10"/>
      <c r="J64" s="10">
        <v>0</v>
      </c>
      <c r="K64" s="2"/>
      <c r="L64" s="2"/>
      <c r="M64" s="2"/>
      <c r="N64" s="2"/>
      <c r="O64" s="2"/>
    </row>
    <row r="65" spans="1:15" ht="12.75" customHeight="1" thickBot="1" x14ac:dyDescent="0.3">
      <c r="A65" s="7"/>
      <c r="B65" s="8"/>
      <c r="C65" s="9"/>
      <c r="D65" s="9"/>
      <c r="E65" s="9"/>
      <c r="F65" s="10"/>
      <c r="G65" s="10"/>
      <c r="H65" s="10"/>
      <c r="I65" s="10"/>
      <c r="J65" s="10"/>
      <c r="K65" s="2"/>
      <c r="L65" s="2"/>
      <c r="M65" s="2"/>
      <c r="N65" s="2"/>
      <c r="O65" s="2"/>
    </row>
    <row r="66" spans="1:15" ht="27.75" customHeight="1" thickBot="1" x14ac:dyDescent="0.3">
      <c r="A66" s="7" t="s">
        <v>89</v>
      </c>
      <c r="B66" s="8" t="s">
        <v>90</v>
      </c>
      <c r="C66" s="9">
        <v>2</v>
      </c>
      <c r="D66" s="9" t="s">
        <v>19</v>
      </c>
      <c r="E66" s="9" t="s">
        <v>27</v>
      </c>
      <c r="F66" s="10"/>
      <c r="G66" s="10"/>
      <c r="H66" s="10"/>
      <c r="I66" s="10"/>
      <c r="J66" s="10">
        <v>0</v>
      </c>
      <c r="K66" s="2"/>
      <c r="L66" s="2"/>
      <c r="M66" s="2"/>
      <c r="N66" s="2"/>
      <c r="O66" s="2"/>
    </row>
    <row r="67" spans="1:15" ht="14.25" customHeight="1" thickBot="1" x14ac:dyDescent="0.3">
      <c r="A67" s="7"/>
      <c r="B67" s="8"/>
      <c r="C67" s="9"/>
      <c r="D67" s="9"/>
      <c r="E67" s="9"/>
      <c r="F67" s="10"/>
      <c r="G67" s="10"/>
      <c r="H67" s="10"/>
      <c r="I67" s="10"/>
      <c r="J67" s="10"/>
      <c r="K67" s="2"/>
      <c r="L67" s="2"/>
      <c r="M67" s="2"/>
      <c r="N67" s="2"/>
      <c r="O67" s="2"/>
    </row>
    <row r="68" spans="1:15" ht="27.75" customHeight="1" thickBot="1" x14ac:dyDescent="0.3">
      <c r="A68" s="51" t="s">
        <v>91</v>
      </c>
      <c r="B68" s="8" t="s">
        <v>92</v>
      </c>
      <c r="C68" s="9">
        <v>4</v>
      </c>
      <c r="D68" s="9" t="s">
        <v>93</v>
      </c>
      <c r="E68" s="9" t="s">
        <v>65</v>
      </c>
      <c r="F68" s="10"/>
      <c r="G68" s="10"/>
      <c r="H68" s="10"/>
      <c r="I68" s="10"/>
      <c r="J68" s="10">
        <v>0</v>
      </c>
      <c r="K68" s="2"/>
      <c r="L68" s="2"/>
      <c r="M68" s="2"/>
      <c r="N68" s="2"/>
      <c r="O68" s="2"/>
    </row>
    <row r="69" spans="1:15" ht="15" customHeight="1" thickBot="1" x14ac:dyDescent="0.3">
      <c r="A69" s="51"/>
      <c r="B69" s="8"/>
      <c r="C69" s="9"/>
      <c r="D69" s="9"/>
      <c r="E69" s="9"/>
      <c r="F69" s="10"/>
      <c r="G69" s="10"/>
      <c r="H69" s="10"/>
      <c r="I69" s="10"/>
      <c r="J69" s="10"/>
      <c r="K69" s="2"/>
      <c r="L69" s="2"/>
      <c r="M69" s="2"/>
      <c r="N69" s="2"/>
      <c r="O69" s="2"/>
    </row>
    <row r="70" spans="1:15" ht="27.75" customHeight="1" thickBot="1" x14ac:dyDescent="0.3">
      <c r="A70" s="51" t="s">
        <v>94</v>
      </c>
      <c r="B70" s="8" t="s">
        <v>95</v>
      </c>
      <c r="C70" s="9">
        <v>8</v>
      </c>
      <c r="D70" s="9" t="s">
        <v>96</v>
      </c>
      <c r="E70" s="9" t="s">
        <v>65</v>
      </c>
      <c r="F70" s="10"/>
      <c r="G70" s="10"/>
      <c r="H70" s="10"/>
      <c r="I70" s="10"/>
      <c r="J70" s="10">
        <v>0</v>
      </c>
      <c r="K70" s="2"/>
      <c r="L70" s="2"/>
      <c r="M70" s="2"/>
      <c r="N70" s="2"/>
      <c r="O70" s="2"/>
    </row>
    <row r="71" spans="1:15" ht="16.5" customHeight="1" thickBot="1" x14ac:dyDescent="0.3">
      <c r="A71" s="51"/>
      <c r="B71" s="8"/>
      <c r="C71" s="9"/>
      <c r="D71" s="9"/>
      <c r="E71" s="9"/>
      <c r="F71" s="10"/>
      <c r="G71" s="10"/>
      <c r="H71" s="10"/>
      <c r="I71" s="10"/>
      <c r="J71" s="10"/>
      <c r="K71" s="2"/>
      <c r="L71" s="2"/>
      <c r="M71" s="2"/>
      <c r="N71" s="2"/>
      <c r="O71" s="2"/>
    </row>
    <row r="72" spans="1:15" ht="27.75" customHeight="1" thickBot="1" x14ac:dyDescent="0.3">
      <c r="A72" s="51" t="s">
        <v>97</v>
      </c>
      <c r="B72" s="8" t="s">
        <v>98</v>
      </c>
      <c r="C72" s="9">
        <v>8</v>
      </c>
      <c r="D72" s="9" t="s">
        <v>96</v>
      </c>
      <c r="E72" s="9" t="s">
        <v>65</v>
      </c>
      <c r="F72" s="10"/>
      <c r="G72" s="10"/>
      <c r="H72" s="10"/>
      <c r="I72" s="10"/>
      <c r="J72" s="10">
        <v>0</v>
      </c>
      <c r="K72" s="2"/>
      <c r="L72" s="2"/>
      <c r="M72" s="2"/>
      <c r="N72" s="2"/>
      <c r="O72" s="2"/>
    </row>
    <row r="73" spans="1:15" ht="14.25" customHeight="1" thickBot="1" x14ac:dyDescent="0.3">
      <c r="A73" s="51"/>
      <c r="B73" s="8"/>
      <c r="C73" s="9"/>
      <c r="D73" s="9"/>
      <c r="E73" s="9"/>
      <c r="F73" s="10"/>
      <c r="G73" s="10"/>
      <c r="H73" s="10"/>
      <c r="I73" s="10"/>
      <c r="J73" s="10"/>
      <c r="K73" s="2"/>
      <c r="L73" s="2"/>
      <c r="M73" s="2"/>
      <c r="N73" s="2"/>
      <c r="O73" s="2"/>
    </row>
    <row r="74" spans="1:15" ht="27.75" customHeight="1" thickBot="1" x14ac:dyDescent="0.3">
      <c r="A74" s="51" t="s">
        <v>99</v>
      </c>
      <c r="B74" s="8" t="s">
        <v>100</v>
      </c>
      <c r="C74" s="9">
        <v>4</v>
      </c>
      <c r="D74" s="9" t="s">
        <v>96</v>
      </c>
      <c r="E74" s="9" t="s">
        <v>65</v>
      </c>
      <c r="F74" s="10"/>
      <c r="G74" s="10"/>
      <c r="H74" s="10"/>
      <c r="I74" s="10"/>
      <c r="J74" s="10">
        <v>0</v>
      </c>
      <c r="K74" s="2"/>
      <c r="L74" s="2"/>
      <c r="M74" s="2"/>
      <c r="N74" s="2"/>
      <c r="O74" s="2"/>
    </row>
    <row r="75" spans="1:15" ht="18" customHeight="1" thickBot="1" x14ac:dyDescent="0.3">
      <c r="A75" s="17" t="s">
        <v>101</v>
      </c>
      <c r="B75" s="18"/>
      <c r="C75" s="22"/>
      <c r="D75" s="22"/>
      <c r="E75" s="22"/>
      <c r="F75" s="10"/>
      <c r="G75" s="10"/>
      <c r="H75" s="10"/>
      <c r="I75" s="10"/>
      <c r="J75" s="10"/>
      <c r="K75" s="2"/>
      <c r="L75" s="2"/>
      <c r="M75" s="2"/>
      <c r="N75" s="2"/>
      <c r="O75" s="2"/>
    </row>
    <row r="76" spans="1:15" ht="27.75" customHeight="1" thickBot="1" x14ac:dyDescent="0.3">
      <c r="A76" s="65" t="s">
        <v>97</v>
      </c>
      <c r="B76" s="38" t="s">
        <v>102</v>
      </c>
      <c r="C76" s="39">
        <v>4</v>
      </c>
      <c r="D76" s="66" t="s">
        <v>96</v>
      </c>
      <c r="E76" s="39" t="s">
        <v>65</v>
      </c>
      <c r="F76" s="10"/>
      <c r="G76" s="10"/>
      <c r="H76" s="10"/>
      <c r="I76" s="40"/>
      <c r="J76" s="40">
        <v>0</v>
      </c>
      <c r="K76" s="2"/>
      <c r="L76" s="2"/>
      <c r="M76" s="2"/>
      <c r="N76" s="2"/>
      <c r="O76" s="2"/>
    </row>
    <row r="77" spans="1:15" ht="12.75" customHeight="1" thickBot="1" x14ac:dyDescent="0.3">
      <c r="A77" s="67"/>
      <c r="B77" s="39"/>
      <c r="C77" s="39"/>
      <c r="D77" s="38"/>
      <c r="E77" s="39"/>
      <c r="F77" s="10"/>
      <c r="G77" s="10"/>
      <c r="H77" s="10"/>
      <c r="I77" s="39"/>
      <c r="J77" s="39"/>
      <c r="K77" s="2"/>
      <c r="L77" s="2"/>
      <c r="M77" s="2"/>
      <c r="N77" s="2"/>
      <c r="O77" s="2"/>
    </row>
    <row r="78" spans="1:15" ht="27.75" customHeight="1" thickBot="1" x14ac:dyDescent="0.3">
      <c r="A78" s="37" t="s">
        <v>97</v>
      </c>
      <c r="B78" s="38" t="s">
        <v>103</v>
      </c>
      <c r="C78" s="39">
        <v>4</v>
      </c>
      <c r="D78" s="39" t="s">
        <v>96</v>
      </c>
      <c r="E78" s="39" t="s">
        <v>65</v>
      </c>
      <c r="F78" s="10"/>
      <c r="G78" s="10"/>
      <c r="H78" s="10"/>
      <c r="I78" s="40"/>
      <c r="J78" s="40">
        <v>0</v>
      </c>
      <c r="K78" s="2"/>
      <c r="L78" s="2"/>
      <c r="M78" s="2"/>
      <c r="N78" s="2"/>
      <c r="O78" s="2"/>
    </row>
    <row r="79" spans="1:15" ht="14.25" customHeight="1" thickBot="1" x14ac:dyDescent="0.3">
      <c r="A79" s="37"/>
      <c r="B79" s="38"/>
      <c r="C79" s="39"/>
      <c r="D79" s="39"/>
      <c r="E79" s="39"/>
      <c r="F79" s="10"/>
      <c r="G79" s="10"/>
      <c r="H79" s="10"/>
      <c r="I79" s="39"/>
      <c r="J79" s="39"/>
      <c r="K79" s="2"/>
      <c r="L79" s="2"/>
      <c r="M79" s="2"/>
      <c r="N79" s="2"/>
      <c r="O79" s="2"/>
    </row>
    <row r="80" spans="1:15" ht="27.75" customHeight="1" thickBot="1" x14ac:dyDescent="0.3">
      <c r="A80" s="37" t="s">
        <v>97</v>
      </c>
      <c r="B80" s="38" t="s">
        <v>104</v>
      </c>
      <c r="C80" s="39">
        <v>4</v>
      </c>
      <c r="D80" s="39" t="s">
        <v>96</v>
      </c>
      <c r="E80" s="39" t="s">
        <v>65</v>
      </c>
      <c r="F80" s="10"/>
      <c r="G80" s="10"/>
      <c r="H80" s="10"/>
      <c r="I80" s="40"/>
      <c r="J80" s="40">
        <v>0</v>
      </c>
      <c r="K80" s="2"/>
      <c r="L80" s="2"/>
      <c r="M80" s="2"/>
      <c r="N80" s="2"/>
      <c r="O80" s="2"/>
    </row>
    <row r="81" spans="1:15" ht="15" customHeight="1" thickBot="1" x14ac:dyDescent="0.3">
      <c r="A81" s="65"/>
      <c r="B81" s="68"/>
      <c r="C81" s="66"/>
      <c r="D81" s="66"/>
      <c r="E81" s="66"/>
      <c r="F81" s="21"/>
      <c r="G81" s="21"/>
      <c r="H81" s="21"/>
      <c r="I81" s="66"/>
      <c r="J81" s="66"/>
      <c r="K81" s="2"/>
      <c r="L81" s="2"/>
      <c r="M81" s="2"/>
      <c r="N81" s="2"/>
      <c r="O81" s="2"/>
    </row>
    <row r="82" spans="1:15" ht="27.75" customHeight="1" thickBot="1" x14ac:dyDescent="0.3">
      <c r="A82" s="37" t="s">
        <v>97</v>
      </c>
      <c r="B82" s="38" t="s">
        <v>105</v>
      </c>
      <c r="C82" s="39">
        <v>3</v>
      </c>
      <c r="D82" s="39" t="s">
        <v>96</v>
      </c>
      <c r="E82" s="39" t="s">
        <v>65</v>
      </c>
      <c r="F82" s="10"/>
      <c r="G82" s="10"/>
      <c r="H82" s="10"/>
      <c r="I82" s="40"/>
      <c r="J82" s="40">
        <v>0</v>
      </c>
      <c r="K82" s="2"/>
      <c r="L82" s="2"/>
      <c r="M82" s="2"/>
      <c r="N82" s="2"/>
      <c r="O82" s="2"/>
    </row>
    <row r="83" spans="1:15" ht="13.5" customHeight="1" thickBot="1" x14ac:dyDescent="0.3">
      <c r="A83" s="37"/>
      <c r="B83" s="38"/>
      <c r="C83" s="39"/>
      <c r="D83" s="39"/>
      <c r="E83" s="39"/>
      <c r="F83" s="10"/>
      <c r="G83" s="10"/>
      <c r="H83" s="10"/>
      <c r="I83" s="39"/>
      <c r="J83" s="39"/>
      <c r="K83" s="2"/>
      <c r="L83" s="2"/>
      <c r="M83" s="2"/>
      <c r="N83" s="2"/>
      <c r="O83" s="2"/>
    </row>
    <row r="84" spans="1:15" ht="21.75" customHeight="1" thickBot="1" x14ac:dyDescent="0.3">
      <c r="A84" s="37" t="s">
        <v>97</v>
      </c>
      <c r="B84" s="38" t="s">
        <v>106</v>
      </c>
      <c r="C84" s="39">
        <v>3</v>
      </c>
      <c r="D84" s="39" t="s">
        <v>96</v>
      </c>
      <c r="E84" s="39" t="s">
        <v>65</v>
      </c>
      <c r="F84" s="10"/>
      <c r="G84" s="10"/>
      <c r="H84" s="10"/>
      <c r="I84" s="69"/>
      <c r="J84" s="69">
        <v>0</v>
      </c>
      <c r="K84" s="2"/>
      <c r="L84" s="2"/>
      <c r="M84" s="2"/>
      <c r="N84" s="2"/>
      <c r="O84" s="2"/>
    </row>
    <row r="85" spans="1:15" ht="21.75" customHeight="1" thickBot="1" x14ac:dyDescent="0.3">
      <c r="A85" s="65"/>
      <c r="B85" s="68"/>
      <c r="C85" s="72"/>
      <c r="D85" s="72"/>
      <c r="E85" s="72"/>
      <c r="F85" s="10"/>
      <c r="G85" s="10"/>
      <c r="H85" s="70"/>
      <c r="I85" s="69"/>
      <c r="J85" s="69"/>
      <c r="K85" s="2"/>
      <c r="L85" s="2"/>
      <c r="M85" s="2"/>
      <c r="N85" s="2"/>
      <c r="O85" s="2"/>
    </row>
    <row r="86" spans="1:15" ht="18" customHeight="1" thickBot="1" x14ac:dyDescent="0.3">
      <c r="A86" s="97" t="s">
        <v>21</v>
      </c>
      <c r="B86" s="98"/>
      <c r="C86" s="98"/>
      <c r="D86" s="98"/>
      <c r="E86" s="98"/>
      <c r="F86" s="10">
        <f>SUM(F59:F84)</f>
        <v>0</v>
      </c>
      <c r="G86" s="10">
        <f>SUM(G59:G84)</f>
        <v>0</v>
      </c>
      <c r="H86" s="10">
        <f t="shared" ref="H86:J86" si="11">SUM(H59:H84)</f>
        <v>0</v>
      </c>
      <c r="I86" s="11">
        <f t="shared" si="11"/>
        <v>0</v>
      </c>
      <c r="J86" s="11">
        <f t="shared" si="11"/>
        <v>0</v>
      </c>
      <c r="K86" s="2"/>
      <c r="L86" s="35"/>
      <c r="M86" s="2"/>
      <c r="N86" s="2"/>
      <c r="O86" s="2"/>
    </row>
    <row r="87" spans="1:15" ht="17.25" customHeight="1" thickBot="1" x14ac:dyDescent="0.3">
      <c r="A87" s="97" t="s">
        <v>107</v>
      </c>
      <c r="B87" s="98"/>
      <c r="C87" s="98"/>
      <c r="D87" s="98"/>
      <c r="E87" s="99"/>
      <c r="F87" s="10">
        <f t="shared" ref="F87" si="12">SUM(F86*12)</f>
        <v>0</v>
      </c>
      <c r="G87" s="10">
        <f t="shared" ref="G87:J87" si="13">SUM(G86*12)</f>
        <v>0</v>
      </c>
      <c r="H87" s="10">
        <f>SUM(H86*12)</f>
        <v>0</v>
      </c>
      <c r="I87" s="10">
        <f t="shared" si="13"/>
        <v>0</v>
      </c>
      <c r="J87" s="10">
        <f t="shared" si="13"/>
        <v>0</v>
      </c>
      <c r="K87" s="12">
        <f>$J$87*1</f>
        <v>0</v>
      </c>
      <c r="L87" s="12">
        <f>$J$87*2</f>
        <v>0</v>
      </c>
      <c r="M87" s="12">
        <f>$J$87*3</f>
        <v>0</v>
      </c>
      <c r="N87" s="12">
        <f>$J$87*4</f>
        <v>0</v>
      </c>
      <c r="O87" s="12">
        <f>$J$87*5</f>
        <v>0</v>
      </c>
    </row>
    <row r="88" spans="1:15" ht="15.75" customHeight="1" thickBot="1" x14ac:dyDescent="0.3">
      <c r="A88" s="77" t="s">
        <v>108</v>
      </c>
      <c r="B88" s="23"/>
      <c r="C88" s="22"/>
      <c r="D88" s="23"/>
      <c r="E88" s="23"/>
      <c r="F88" s="24"/>
      <c r="G88" s="10"/>
      <c r="H88" s="10"/>
      <c r="I88" s="10"/>
      <c r="J88" s="10"/>
      <c r="K88" s="2"/>
      <c r="L88" s="2"/>
      <c r="M88" s="2"/>
      <c r="N88" s="2"/>
      <c r="O88" s="2"/>
    </row>
    <row r="89" spans="1:15" ht="27.75" customHeight="1" thickBot="1" x14ac:dyDescent="0.3">
      <c r="A89" s="7" t="s">
        <v>109</v>
      </c>
      <c r="B89" s="8" t="s">
        <v>110</v>
      </c>
      <c r="C89" s="9">
        <v>2</v>
      </c>
      <c r="D89" s="9" t="s">
        <v>44</v>
      </c>
      <c r="E89" s="9" t="s">
        <v>83</v>
      </c>
      <c r="F89" s="10"/>
      <c r="G89" s="10"/>
      <c r="H89" s="10"/>
      <c r="I89" s="10"/>
      <c r="J89" s="59">
        <v>0</v>
      </c>
      <c r="K89" s="2"/>
      <c r="L89" s="2"/>
      <c r="M89" s="2"/>
      <c r="N89" s="2"/>
      <c r="O89" s="2"/>
    </row>
    <row r="90" spans="1:15" ht="13.5" customHeight="1" thickBot="1" x14ac:dyDescent="0.3">
      <c r="A90" s="7"/>
      <c r="B90" s="8"/>
      <c r="C90" s="9"/>
      <c r="D90" s="9"/>
      <c r="E90" s="9"/>
      <c r="F90" s="10"/>
      <c r="G90" s="10"/>
      <c r="H90" s="10"/>
      <c r="I90" s="10"/>
      <c r="J90" s="59"/>
      <c r="K90" s="2"/>
      <c r="L90" s="2"/>
      <c r="M90" s="2"/>
      <c r="N90" s="2"/>
      <c r="O90" s="2"/>
    </row>
    <row r="91" spans="1:15" ht="27.75" customHeight="1" thickBot="1" x14ac:dyDescent="0.3">
      <c r="A91" s="7" t="s">
        <v>111</v>
      </c>
      <c r="B91" s="8" t="s">
        <v>112</v>
      </c>
      <c r="C91" s="9">
        <v>1</v>
      </c>
      <c r="D91" s="9" t="s">
        <v>113</v>
      </c>
      <c r="E91" s="9" t="s">
        <v>20</v>
      </c>
      <c r="F91" s="10"/>
      <c r="G91" s="10"/>
      <c r="H91" s="10"/>
      <c r="I91" s="10"/>
      <c r="J91" s="59">
        <v>0</v>
      </c>
      <c r="K91" s="2"/>
      <c r="L91" s="2"/>
      <c r="M91" s="2"/>
      <c r="N91" s="2"/>
      <c r="O91" s="2"/>
    </row>
    <row r="92" spans="1:15" ht="20.25" customHeight="1" thickBot="1" x14ac:dyDescent="0.3">
      <c r="A92" s="7"/>
      <c r="B92" s="8"/>
      <c r="C92" s="9">
        <v>2</v>
      </c>
      <c r="D92" s="9" t="s">
        <v>45</v>
      </c>
      <c r="E92" s="9" t="s">
        <v>20</v>
      </c>
      <c r="F92" s="10"/>
      <c r="G92" s="10"/>
      <c r="H92" s="10"/>
      <c r="I92" s="10"/>
      <c r="J92" s="59">
        <v>0</v>
      </c>
      <c r="K92" s="2"/>
      <c r="L92" s="2"/>
      <c r="M92" s="2"/>
      <c r="N92" s="2"/>
      <c r="O92" s="2"/>
    </row>
    <row r="93" spans="1:15" ht="12.75" customHeight="1" thickBot="1" x14ac:dyDescent="0.3">
      <c r="A93" s="36"/>
      <c r="B93" s="8"/>
      <c r="C93" s="9"/>
      <c r="D93" s="9"/>
      <c r="E93" s="9"/>
      <c r="F93" s="10"/>
      <c r="G93" s="10"/>
      <c r="H93" s="10"/>
      <c r="I93" s="10"/>
      <c r="J93" s="10"/>
      <c r="K93" s="2"/>
      <c r="L93" s="2"/>
      <c r="M93" s="2"/>
      <c r="N93" s="2"/>
      <c r="O93" s="2"/>
    </row>
    <row r="94" spans="1:15" ht="27.75" customHeight="1" thickBot="1" x14ac:dyDescent="0.3">
      <c r="A94" s="55" t="s">
        <v>143</v>
      </c>
      <c r="B94" s="56" t="s">
        <v>144</v>
      </c>
      <c r="C94" s="57">
        <v>12</v>
      </c>
      <c r="D94" s="57" t="s">
        <v>96</v>
      </c>
      <c r="E94" s="57" t="s">
        <v>65</v>
      </c>
      <c r="F94" s="10"/>
      <c r="G94" s="10"/>
      <c r="H94" s="10"/>
      <c r="I94" s="10"/>
      <c r="J94" s="10">
        <v>0</v>
      </c>
      <c r="K94" s="2"/>
      <c r="L94" s="2"/>
      <c r="M94" s="2"/>
      <c r="N94" s="2"/>
      <c r="O94" s="2"/>
    </row>
    <row r="95" spans="1:15" ht="12.75" customHeight="1" thickTop="1" thickBot="1" x14ac:dyDescent="0.3">
      <c r="A95" s="58"/>
      <c r="B95" s="53"/>
      <c r="C95" s="54"/>
      <c r="D95" s="54"/>
      <c r="E95" s="54"/>
      <c r="F95" s="10"/>
      <c r="G95" s="10"/>
      <c r="H95" s="10"/>
      <c r="I95" s="10"/>
      <c r="J95" s="10"/>
      <c r="K95" s="2"/>
      <c r="L95" s="2"/>
      <c r="M95" s="2"/>
      <c r="N95" s="2"/>
      <c r="O95" s="2"/>
    </row>
    <row r="96" spans="1:15" ht="30.75" customHeight="1" thickBot="1" x14ac:dyDescent="0.3">
      <c r="A96" s="55" t="s">
        <v>143</v>
      </c>
      <c r="B96" s="56" t="s">
        <v>115</v>
      </c>
      <c r="C96" s="57">
        <v>4</v>
      </c>
      <c r="D96" s="57" t="s">
        <v>96</v>
      </c>
      <c r="E96" s="57" t="s">
        <v>65</v>
      </c>
      <c r="F96" s="10"/>
      <c r="G96" s="10"/>
      <c r="H96" s="10"/>
      <c r="I96" s="10"/>
      <c r="J96" s="10">
        <v>0</v>
      </c>
      <c r="K96" s="2"/>
      <c r="L96" s="2"/>
      <c r="M96" s="2"/>
      <c r="N96" s="2"/>
      <c r="O96" s="2"/>
    </row>
    <row r="97" spans="1:15" ht="13.5" customHeight="1" thickTop="1" thickBot="1" x14ac:dyDescent="0.3">
      <c r="A97" s="7"/>
      <c r="B97" s="8"/>
      <c r="C97" s="9"/>
      <c r="D97" s="9"/>
      <c r="E97" s="9"/>
      <c r="F97" s="10"/>
      <c r="G97" s="10"/>
      <c r="H97" s="10"/>
      <c r="I97" s="10"/>
      <c r="K97" s="2"/>
      <c r="L97" s="2"/>
      <c r="M97" s="2"/>
      <c r="N97" s="2"/>
      <c r="O97" s="2"/>
    </row>
    <row r="98" spans="1:15" ht="27.75" customHeight="1" thickBot="1" x14ac:dyDescent="0.3">
      <c r="A98" s="58" t="s">
        <v>114</v>
      </c>
      <c r="B98" s="53" t="s">
        <v>116</v>
      </c>
      <c r="C98" s="54">
        <v>16</v>
      </c>
      <c r="D98" s="54" t="s">
        <v>96</v>
      </c>
      <c r="E98" s="54" t="s">
        <v>65</v>
      </c>
      <c r="F98" s="52"/>
      <c r="G98" s="52"/>
      <c r="H98" s="52"/>
      <c r="I98" s="52"/>
      <c r="J98" s="60">
        <v>0</v>
      </c>
      <c r="K98" s="2"/>
      <c r="L98" s="2"/>
      <c r="M98" s="2"/>
      <c r="N98" s="2"/>
      <c r="O98" s="2"/>
    </row>
    <row r="99" spans="1:15" ht="12.75" customHeight="1" thickBot="1" x14ac:dyDescent="0.3">
      <c r="A99" s="29"/>
      <c r="B99" s="4"/>
      <c r="C99" s="6"/>
      <c r="D99" s="6"/>
      <c r="E99" s="6"/>
      <c r="F99" s="30"/>
      <c r="G99" s="30"/>
      <c r="H99" s="30"/>
      <c r="I99" s="30"/>
      <c r="J99" s="61"/>
      <c r="K99" s="2"/>
      <c r="L99" s="2"/>
      <c r="M99" s="2"/>
      <c r="N99" s="2"/>
      <c r="O99" s="2"/>
    </row>
    <row r="100" spans="1:15" ht="27.75" customHeight="1" thickBot="1" x14ac:dyDescent="0.3">
      <c r="A100" s="58" t="s">
        <v>117</v>
      </c>
      <c r="B100" s="53" t="s">
        <v>118</v>
      </c>
      <c r="C100" s="54">
        <v>0</v>
      </c>
      <c r="D100" s="54" t="s">
        <v>119</v>
      </c>
      <c r="E100" s="54" t="s">
        <v>65</v>
      </c>
      <c r="F100" s="52"/>
      <c r="G100" s="52"/>
      <c r="H100" s="52"/>
      <c r="I100" s="52"/>
      <c r="J100" s="60">
        <v>0</v>
      </c>
      <c r="K100" s="2"/>
      <c r="L100" s="2"/>
      <c r="M100" s="2"/>
      <c r="N100" s="2"/>
      <c r="O100" s="2"/>
    </row>
    <row r="101" spans="1:15" ht="15" customHeight="1" thickBot="1" x14ac:dyDescent="0.3">
      <c r="A101" s="17" t="s">
        <v>120</v>
      </c>
      <c r="B101" s="18"/>
      <c r="C101" s="22"/>
      <c r="D101" s="22"/>
      <c r="E101" s="22"/>
      <c r="F101" s="10"/>
      <c r="G101" s="10"/>
      <c r="H101" s="10"/>
      <c r="I101" s="10"/>
      <c r="J101" s="59"/>
      <c r="K101" s="2"/>
      <c r="L101" s="2"/>
      <c r="M101" s="2"/>
      <c r="N101" s="2"/>
      <c r="O101" s="2"/>
    </row>
    <row r="102" spans="1:15" ht="27.75" customHeight="1" thickBot="1" x14ac:dyDescent="0.3">
      <c r="A102" s="65" t="s">
        <v>121</v>
      </c>
      <c r="B102" s="68" t="s">
        <v>122</v>
      </c>
      <c r="C102" s="66">
        <v>4</v>
      </c>
      <c r="D102" s="66" t="s">
        <v>96</v>
      </c>
      <c r="E102" s="66" t="s">
        <v>65</v>
      </c>
      <c r="F102" s="10"/>
      <c r="G102" s="10"/>
      <c r="H102" s="10"/>
      <c r="I102" s="73"/>
      <c r="J102" s="74">
        <v>0</v>
      </c>
      <c r="K102" s="2"/>
      <c r="L102" s="2"/>
      <c r="M102" s="2"/>
      <c r="N102" s="2"/>
      <c r="O102" s="2"/>
    </row>
    <row r="103" spans="1:15" ht="15" customHeight="1" thickBot="1" x14ac:dyDescent="0.3">
      <c r="A103" s="34"/>
      <c r="B103" s="31"/>
      <c r="C103" s="32"/>
      <c r="D103" s="32"/>
      <c r="E103" s="32"/>
      <c r="F103" s="30"/>
      <c r="G103" s="30"/>
      <c r="H103" s="30"/>
      <c r="I103" s="32"/>
      <c r="J103" s="62"/>
      <c r="K103" s="2"/>
      <c r="L103" s="2"/>
      <c r="M103" s="2"/>
      <c r="N103" s="2"/>
      <c r="O103" s="2"/>
    </row>
    <row r="104" spans="1:15" ht="33" customHeight="1" thickBot="1" x14ac:dyDescent="0.3">
      <c r="A104" s="37" t="s">
        <v>123</v>
      </c>
      <c r="B104" s="38" t="s">
        <v>124</v>
      </c>
      <c r="C104" s="39">
        <v>8</v>
      </c>
      <c r="D104" s="39" t="s">
        <v>125</v>
      </c>
      <c r="E104" s="39" t="s">
        <v>65</v>
      </c>
      <c r="F104" s="10"/>
      <c r="G104" s="10"/>
      <c r="H104" s="10"/>
      <c r="I104" s="40"/>
      <c r="J104" s="64">
        <v>0</v>
      </c>
      <c r="K104" s="2"/>
      <c r="L104" s="2"/>
      <c r="M104" s="2"/>
      <c r="N104" s="2"/>
      <c r="O104" s="2"/>
    </row>
    <row r="105" spans="1:15" ht="13.5" customHeight="1" thickBot="1" x14ac:dyDescent="0.3">
      <c r="A105" s="110"/>
      <c r="B105" s="111"/>
      <c r="C105" s="75"/>
      <c r="D105" s="75"/>
      <c r="E105" s="75"/>
      <c r="F105" s="30"/>
      <c r="G105" s="30"/>
      <c r="H105" s="30"/>
      <c r="I105" s="33"/>
      <c r="J105" s="63"/>
      <c r="K105" s="2"/>
      <c r="L105" s="2"/>
      <c r="M105" s="2"/>
      <c r="N105" s="2"/>
      <c r="O105" s="2"/>
    </row>
    <row r="106" spans="1:15" ht="13.5" customHeight="1" thickBot="1" x14ac:dyDescent="0.3">
      <c r="A106" s="34"/>
      <c r="B106" s="31"/>
      <c r="C106" s="32"/>
      <c r="D106" s="32"/>
      <c r="E106" s="32"/>
      <c r="F106" s="30"/>
      <c r="G106" s="30"/>
      <c r="H106" s="30"/>
      <c r="I106" s="32"/>
      <c r="J106" s="62"/>
      <c r="K106" s="2"/>
      <c r="L106" s="2"/>
      <c r="M106" s="2"/>
      <c r="N106" s="2"/>
      <c r="O106" s="2"/>
    </row>
    <row r="107" spans="1:15" ht="27.75" customHeight="1" thickBot="1" x14ac:dyDescent="0.3">
      <c r="A107" s="37" t="s">
        <v>126</v>
      </c>
      <c r="B107" s="38" t="s">
        <v>127</v>
      </c>
      <c r="C107" s="83">
        <v>1</v>
      </c>
      <c r="D107" s="83" t="s">
        <v>128</v>
      </c>
      <c r="E107" s="83" t="s">
        <v>27</v>
      </c>
      <c r="F107" s="10"/>
      <c r="G107" s="10"/>
      <c r="H107" s="10"/>
      <c r="I107" s="40"/>
      <c r="J107" s="64">
        <v>0</v>
      </c>
      <c r="K107" s="2"/>
      <c r="L107" s="2"/>
      <c r="M107" s="2"/>
      <c r="N107" s="2"/>
      <c r="O107" s="2"/>
    </row>
    <row r="108" spans="1:15" ht="15.75" customHeight="1" thickBot="1" x14ac:dyDescent="0.3">
      <c r="A108" s="97" t="s">
        <v>21</v>
      </c>
      <c r="B108" s="98"/>
      <c r="C108" s="98"/>
      <c r="D108" s="98"/>
      <c r="E108" s="98"/>
      <c r="F108" s="11">
        <f>SUM(F89:F107)</f>
        <v>0</v>
      </c>
      <c r="G108" s="10">
        <f>SUM(G89:G107)</f>
        <v>0</v>
      </c>
      <c r="H108" s="10">
        <f>SUM(H89:H107)</f>
        <v>0</v>
      </c>
      <c r="I108" s="10">
        <f>SUM(I89:I107)</f>
        <v>0</v>
      </c>
      <c r="J108" s="10">
        <f>SUM(J89:J107)</f>
        <v>0</v>
      </c>
      <c r="K108" s="2"/>
      <c r="L108" s="2"/>
      <c r="M108" s="2"/>
      <c r="N108" s="2"/>
      <c r="O108" s="2"/>
    </row>
    <row r="109" spans="1:15" ht="15" customHeight="1" thickBot="1" x14ac:dyDescent="0.3">
      <c r="A109" s="97" t="s">
        <v>129</v>
      </c>
      <c r="B109" s="98"/>
      <c r="C109" s="98"/>
      <c r="D109" s="98"/>
      <c r="E109" s="98"/>
      <c r="F109" s="11">
        <f t="shared" ref="F109:G109" si="14">SUM(F108*12)</f>
        <v>0</v>
      </c>
      <c r="G109" s="10">
        <f t="shared" si="14"/>
        <v>0</v>
      </c>
      <c r="H109" s="10">
        <f>SUM(H108*12)</f>
        <v>0</v>
      </c>
      <c r="I109" s="10">
        <f t="shared" ref="I109:J109" si="15">SUM(I108*12)</f>
        <v>0</v>
      </c>
      <c r="J109" s="10">
        <f t="shared" si="15"/>
        <v>0</v>
      </c>
      <c r="K109" s="12">
        <f>$J$109*1</f>
        <v>0</v>
      </c>
      <c r="L109" s="12">
        <f>$J$109*2</f>
        <v>0</v>
      </c>
      <c r="M109" s="12">
        <f>$J$109*3</f>
        <v>0</v>
      </c>
      <c r="N109" s="12">
        <f>$J$109*4</f>
        <v>0</v>
      </c>
      <c r="O109" s="12">
        <f>$J$109*5</f>
        <v>0</v>
      </c>
    </row>
    <row r="110" spans="1:15" ht="15.75" customHeight="1" thickBot="1" x14ac:dyDescent="0.3">
      <c r="A110" s="77" t="s">
        <v>130</v>
      </c>
      <c r="B110" s="23"/>
      <c r="C110" s="22"/>
      <c r="D110" s="23"/>
      <c r="E110" s="23"/>
      <c r="F110" s="24"/>
      <c r="G110" s="10"/>
      <c r="H110" s="10"/>
      <c r="I110" s="10"/>
      <c r="J110" s="10"/>
      <c r="K110" s="2"/>
      <c r="L110" s="2"/>
      <c r="M110" s="2"/>
      <c r="N110" s="2"/>
      <c r="O110" s="2"/>
    </row>
    <row r="111" spans="1:15" ht="27.75" customHeight="1" thickBot="1" x14ac:dyDescent="0.3">
      <c r="A111" s="7" t="s">
        <v>131</v>
      </c>
      <c r="B111" s="8" t="s">
        <v>132</v>
      </c>
      <c r="C111" s="9">
        <v>1</v>
      </c>
      <c r="D111" s="9" t="s">
        <v>133</v>
      </c>
      <c r="E111" s="9" t="s">
        <v>20</v>
      </c>
      <c r="F111" s="10"/>
      <c r="G111" s="10"/>
      <c r="H111" s="10"/>
      <c r="I111" s="10"/>
      <c r="J111" s="10">
        <v>0</v>
      </c>
      <c r="K111" s="2"/>
      <c r="L111" s="2"/>
      <c r="M111" s="2"/>
      <c r="N111" s="2"/>
      <c r="O111" s="2"/>
    </row>
    <row r="112" spans="1:15" ht="18" customHeight="1" thickBot="1" x14ac:dyDescent="0.3">
      <c r="A112" s="25" t="s">
        <v>134</v>
      </c>
      <c r="B112" s="26" t="s">
        <v>135</v>
      </c>
      <c r="C112" s="20">
        <v>1</v>
      </c>
      <c r="D112" s="20" t="s">
        <v>70</v>
      </c>
      <c r="E112" s="20" t="s">
        <v>20</v>
      </c>
      <c r="F112" s="10"/>
      <c r="G112" s="10"/>
      <c r="H112" s="10"/>
      <c r="I112" s="10"/>
      <c r="J112" s="10">
        <v>0</v>
      </c>
      <c r="K112" s="2"/>
      <c r="L112" s="2"/>
      <c r="M112" s="2"/>
      <c r="N112" s="2"/>
      <c r="O112" s="2"/>
    </row>
    <row r="113" spans="1:15" ht="18" customHeight="1" thickBot="1" x14ac:dyDescent="0.3">
      <c r="A113" s="97" t="s">
        <v>21</v>
      </c>
      <c r="B113" s="98"/>
      <c r="C113" s="98"/>
      <c r="D113" s="98"/>
      <c r="E113" s="98"/>
      <c r="F113" s="76"/>
      <c r="G113" s="41">
        <f>SUM(G111:G112)</f>
        <v>0</v>
      </c>
      <c r="H113" s="41">
        <f>SUM(H111:H112)</f>
        <v>0</v>
      </c>
      <c r="I113" s="41">
        <f>SUM(I111:I112)</f>
        <v>0</v>
      </c>
      <c r="J113" s="41">
        <f>SUM(J111:J112)</f>
        <v>0</v>
      </c>
      <c r="K113" s="2"/>
      <c r="L113" s="2"/>
      <c r="M113" s="2"/>
      <c r="N113" s="2"/>
      <c r="O113" s="2"/>
    </row>
    <row r="114" spans="1:15" ht="18" customHeight="1" thickBot="1" x14ac:dyDescent="0.3">
      <c r="A114" s="97" t="s">
        <v>136</v>
      </c>
      <c r="B114" s="98"/>
      <c r="C114" s="98"/>
      <c r="D114" s="98"/>
      <c r="E114" s="98"/>
      <c r="F114" s="76"/>
      <c r="G114" s="41">
        <f>SUM(G113*12)</f>
        <v>0</v>
      </c>
      <c r="H114" s="41">
        <f>SUM(H113*12)</f>
        <v>0</v>
      </c>
      <c r="I114" s="10">
        <f t="shared" ref="I114:J114" si="16">SUM(I113*12)</f>
        <v>0</v>
      </c>
      <c r="J114" s="41">
        <f t="shared" si="16"/>
        <v>0</v>
      </c>
      <c r="K114" s="2"/>
      <c r="L114" s="2"/>
      <c r="M114" s="2"/>
      <c r="N114" s="2"/>
      <c r="O114" s="2"/>
    </row>
    <row r="115" spans="1:15" ht="18" customHeight="1" thickBot="1" x14ac:dyDescent="0.3">
      <c r="A115" s="79" t="s">
        <v>146</v>
      </c>
      <c r="B115" s="8"/>
      <c r="C115" s="9"/>
      <c r="D115" s="9"/>
      <c r="E115" s="9"/>
      <c r="F115" s="10"/>
      <c r="G115" s="10"/>
      <c r="H115" s="10"/>
      <c r="I115" s="10"/>
      <c r="J115" s="10"/>
      <c r="K115" s="2"/>
      <c r="L115" s="2"/>
      <c r="M115" s="2"/>
      <c r="N115" s="2"/>
      <c r="O115" s="2"/>
    </row>
    <row r="116" spans="1:15" ht="45.75" customHeight="1" thickBot="1" x14ac:dyDescent="0.3">
      <c r="A116" s="71" t="s">
        <v>149</v>
      </c>
      <c r="B116" s="8" t="s">
        <v>150</v>
      </c>
      <c r="C116" s="9">
        <v>1</v>
      </c>
      <c r="D116" s="9" t="s">
        <v>39</v>
      </c>
      <c r="E116" s="20" t="s">
        <v>27</v>
      </c>
      <c r="F116" s="10"/>
      <c r="G116" s="10"/>
      <c r="H116" s="10"/>
      <c r="I116" s="10"/>
      <c r="J116" s="10"/>
      <c r="K116" s="2"/>
      <c r="L116" s="2"/>
      <c r="M116" s="2"/>
      <c r="N116" s="2"/>
      <c r="O116" s="2"/>
    </row>
    <row r="117" spans="1:15" ht="18" customHeight="1" thickBot="1" x14ac:dyDescent="0.3">
      <c r="A117" s="51"/>
      <c r="B117" s="8"/>
      <c r="C117" s="9"/>
      <c r="D117" s="9"/>
      <c r="E117" s="9"/>
      <c r="F117" s="10"/>
      <c r="G117" s="10"/>
      <c r="H117" s="10"/>
      <c r="I117" s="10"/>
      <c r="J117" s="10"/>
      <c r="K117" s="2"/>
      <c r="L117" s="2"/>
      <c r="M117" s="2"/>
      <c r="N117" s="2"/>
      <c r="O117" s="2"/>
    </row>
    <row r="118" spans="1:15" ht="27.75" customHeight="1" thickBot="1" x14ac:dyDescent="0.3">
      <c r="A118" s="5"/>
      <c r="B118" s="26"/>
      <c r="C118" s="20"/>
      <c r="D118" s="20"/>
      <c r="E118" s="20"/>
      <c r="F118" s="21"/>
      <c r="G118" s="21"/>
      <c r="H118" s="21"/>
      <c r="I118" s="21"/>
      <c r="J118" s="21">
        <v>0</v>
      </c>
      <c r="K118" s="2"/>
      <c r="L118" s="2"/>
      <c r="M118" s="2"/>
      <c r="N118" s="2"/>
      <c r="O118" s="2"/>
    </row>
    <row r="119" spans="1:15" ht="15.75" thickBot="1" x14ac:dyDescent="0.3">
      <c r="A119" s="97" t="s">
        <v>21</v>
      </c>
      <c r="B119" s="98"/>
      <c r="C119" s="98"/>
      <c r="D119" s="98"/>
      <c r="E119" s="99"/>
      <c r="F119" s="41">
        <f>SUM(F118*12)</f>
        <v>0</v>
      </c>
      <c r="G119" s="41">
        <f>SUM(G116:G118)</f>
        <v>0</v>
      </c>
      <c r="H119" s="41">
        <f t="shared" ref="H119:J119" si="17">SUM(H116:H118)</f>
        <v>0</v>
      </c>
      <c r="I119" s="41">
        <f t="shared" si="17"/>
        <v>0</v>
      </c>
      <c r="J119" s="41">
        <f t="shared" si="17"/>
        <v>0</v>
      </c>
      <c r="K119" s="2"/>
      <c r="L119" s="2"/>
      <c r="M119" s="2"/>
      <c r="N119" s="2"/>
      <c r="O119" s="2"/>
    </row>
    <row r="120" spans="1:15" ht="15.75" customHeight="1" thickBot="1" x14ac:dyDescent="0.3">
      <c r="A120" s="97" t="s">
        <v>147</v>
      </c>
      <c r="B120" s="98"/>
      <c r="C120" s="98"/>
      <c r="D120" s="98"/>
      <c r="E120" s="99"/>
      <c r="F120" s="80">
        <f>SUM(F119*12)</f>
        <v>0</v>
      </c>
      <c r="G120" s="41">
        <f>SUM(G119*12)</f>
        <v>0</v>
      </c>
      <c r="H120" s="41">
        <f>SUM(H119*12)</f>
        <v>0</v>
      </c>
      <c r="I120" s="10">
        <f t="shared" ref="I120:J120" si="18">SUM(I119*12)</f>
        <v>0</v>
      </c>
      <c r="J120" s="41">
        <f t="shared" si="18"/>
        <v>0</v>
      </c>
      <c r="K120" s="2"/>
      <c r="L120" s="2"/>
      <c r="M120" s="2"/>
      <c r="N120" s="2"/>
      <c r="O120" s="2"/>
    </row>
    <row r="121" spans="1:15" ht="15.75" thickBot="1" x14ac:dyDescent="0.3">
      <c r="A121" s="42"/>
      <c r="B121" s="35"/>
      <c r="C121" s="43"/>
      <c r="D121" s="35"/>
      <c r="E121" s="35"/>
      <c r="F121" s="43" t="s">
        <v>148</v>
      </c>
      <c r="G121" s="43" t="s">
        <v>137</v>
      </c>
      <c r="H121" s="43" t="s">
        <v>138</v>
      </c>
      <c r="I121" s="43" t="s">
        <v>139</v>
      </c>
      <c r="J121" s="44" t="s">
        <v>140</v>
      </c>
      <c r="K121" s="2"/>
      <c r="L121" s="2"/>
      <c r="M121" s="2"/>
      <c r="N121" s="2"/>
      <c r="O121" s="2"/>
    </row>
    <row r="122" spans="1:15" ht="15.75" thickBot="1" x14ac:dyDescent="0.3">
      <c r="A122" s="108" t="s">
        <v>141</v>
      </c>
      <c r="B122" s="109"/>
      <c r="C122" s="109"/>
      <c r="D122" s="109"/>
      <c r="E122" s="109"/>
      <c r="F122" s="81">
        <f>SUM(F6,F19,F36,F45,F56,F86,F108,F113,F119)</f>
        <v>0</v>
      </c>
      <c r="G122" s="81">
        <f>SUM(G6,G19,G36,G45,G56,G86,G108,G113,G119)</f>
        <v>0</v>
      </c>
      <c r="H122" s="81">
        <f t="shared" ref="H122:J122" si="19">SUM(H6,H19,H36,H45,H56,H86,H108,H113,H119)</f>
        <v>0</v>
      </c>
      <c r="I122" s="81">
        <f t="shared" si="19"/>
        <v>0</v>
      </c>
      <c r="J122" s="81">
        <f t="shared" si="19"/>
        <v>0</v>
      </c>
      <c r="K122" s="2"/>
      <c r="L122" s="45"/>
      <c r="M122" s="2"/>
      <c r="N122" s="2"/>
      <c r="O122" s="2"/>
    </row>
    <row r="123" spans="1:15" ht="15.75" customHeight="1" thickBot="1" x14ac:dyDescent="0.3">
      <c r="A123" s="106" t="s">
        <v>142</v>
      </c>
      <c r="B123" s="107"/>
      <c r="C123" s="107"/>
      <c r="D123" s="107"/>
      <c r="E123" s="107"/>
      <c r="F123" s="46">
        <f>SUM(F46,F37,F20,F7,F87,F109,F114,F120,F57)</f>
        <v>0</v>
      </c>
      <c r="G123" s="46">
        <f>SUM(G46,G37,G20,G7,G87,G109,G114,G120,G57)</f>
        <v>0</v>
      </c>
      <c r="H123" s="46">
        <f t="shared" ref="H123:J123" si="20">SUM(H46,H37,H20,H7,H87,H109,H114,H120,H57)</f>
        <v>0</v>
      </c>
      <c r="I123" s="46">
        <f t="shared" si="20"/>
        <v>0</v>
      </c>
      <c r="J123" s="46">
        <f t="shared" si="20"/>
        <v>0</v>
      </c>
      <c r="L123" s="47"/>
    </row>
    <row r="128" spans="1:15" x14ac:dyDescent="0.25">
      <c r="I128" s="48"/>
      <c r="J128" s="48"/>
    </row>
    <row r="129" spans="7:10" x14ac:dyDescent="0.25">
      <c r="I129" s="48"/>
      <c r="J129" s="48"/>
    </row>
    <row r="130" spans="7:10" x14ac:dyDescent="0.25">
      <c r="G130" s="49"/>
    </row>
  </sheetData>
  <mergeCells count="40">
    <mergeCell ref="A123:E123"/>
    <mergeCell ref="A120:E120"/>
    <mergeCell ref="A119:E119"/>
    <mergeCell ref="A122:E122"/>
    <mergeCell ref="A57:E57"/>
    <mergeCell ref="A108:E108"/>
    <mergeCell ref="A109:E109"/>
    <mergeCell ref="A113:E113"/>
    <mergeCell ref="A114:E114"/>
    <mergeCell ref="A105:B105"/>
    <mergeCell ref="A86:E86"/>
    <mergeCell ref="A87:E87"/>
    <mergeCell ref="A56:E56"/>
    <mergeCell ref="G41:G42"/>
    <mergeCell ref="H41:H42"/>
    <mergeCell ref="I41:I42"/>
    <mergeCell ref="J41:J42"/>
    <mergeCell ref="A45:E45"/>
    <mergeCell ref="A41:A42"/>
    <mergeCell ref="B41:B42"/>
    <mergeCell ref="C41:C42"/>
    <mergeCell ref="D41:D42"/>
    <mergeCell ref="E41:E42"/>
    <mergeCell ref="F41:F42"/>
    <mergeCell ref="A19:E19"/>
    <mergeCell ref="A20:E20"/>
    <mergeCell ref="A36:E36"/>
    <mergeCell ref="A37:E37"/>
    <mergeCell ref="A46:E46"/>
    <mergeCell ref="H1:H3"/>
    <mergeCell ref="I1:I3"/>
    <mergeCell ref="J1:J3"/>
    <mergeCell ref="A6:E6"/>
    <mergeCell ref="A7:E7"/>
    <mergeCell ref="G1:G3"/>
    <mergeCell ref="A1:A3"/>
    <mergeCell ref="B1:B3"/>
    <mergeCell ref="C1:C3"/>
    <mergeCell ref="E1:E3"/>
    <mergeCell ref="F1:F3"/>
  </mergeCells>
  <printOptions horizontalCentered="1"/>
  <pageMargins left="0.7" right="0.7" top="0.75" bottom="0.75" header="0.3" footer="0.3"/>
  <pageSetup scale="65" orientation="landscape" r:id="rId1"/>
  <rowBreaks count="3" manualBreakCount="3">
    <brk id="37" max="9" man="1"/>
    <brk id="57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AMP'S Blank</vt:lpstr>
      <vt:lpstr>'ALL AMP''S Blank'!Print_Area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Gullatte</dc:creator>
  <cp:lastModifiedBy>Xavier Gullatte</cp:lastModifiedBy>
  <cp:lastPrinted>2021-04-23T16:10:13Z</cp:lastPrinted>
  <dcterms:created xsi:type="dcterms:W3CDTF">2019-11-04T18:52:40Z</dcterms:created>
  <dcterms:modified xsi:type="dcterms:W3CDTF">2022-04-08T20:19:17Z</dcterms:modified>
</cp:coreProperties>
</file>